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2\03\"/>
    </mc:Choice>
  </mc:AlternateContent>
  <xr:revisionPtr revIDLastSave="0" documentId="13_ncr:1_{C5098993-D904-4539-844A-3109C541F0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.2022" sheetId="1" r:id="rId1"/>
  </sheets>
  <externalReferences>
    <externalReference r:id="rId2"/>
  </externalReferences>
  <definedNames>
    <definedName name="_xlnm._FilterDatabase" localSheetId="0" hidden="1">'03.2022'!$A$6:$N$9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8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G6" i="1" l="1"/>
  <c r="H6" i="1"/>
  <c r="J45" i="1" l="1"/>
  <c r="E13" i="1"/>
  <c r="D13" i="1" s="1"/>
  <c r="F6" i="1"/>
  <c r="E6" i="1" l="1"/>
  <c r="D7" i="1"/>
  <c r="D6" i="1" l="1"/>
</calcChain>
</file>

<file path=xl/sharedStrings.xml><?xml version="1.0" encoding="utf-8"?>
<sst xmlns="http://schemas.openxmlformats.org/spreadsheetml/2006/main" count="129" uniqueCount="46">
  <si>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</si>
  <si>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</si>
  <si>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</si>
  <si>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</si>
  <si>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</si>
  <si>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</si>
  <si>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</si>
  <si>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</si>
  <si>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</si>
  <si>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</si>
  <si>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</si>
  <si>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</si>
  <si>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</si>
  <si>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</si>
  <si>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</si>
  <si>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</si>
  <si>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</si>
  <si>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</si>
  <si>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</si>
  <si>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</si>
  <si>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</si>
  <si>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</si>
  <si>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</si>
  <si>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</si>
  <si>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</si>
  <si>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</si>
  <si>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</si>
  <si>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</si>
  <si>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ООО «Развитие»</t>
  </si>
  <si>
    <t>АО "Оборонэнерго"</t>
  </si>
  <si>
    <t>АО "ИНЭП-система"</t>
  </si>
  <si>
    <t>АО "ЛИИ им. М.М. Громова"</t>
  </si>
  <si>
    <t>АО "РЭСС"</t>
  </si>
  <si>
    <t xml:space="preserve">АО "Ремонтно-строительное предприятие" </t>
  </si>
  <si>
    <t xml:space="preserve">ПАО "Россети Московский регион" </t>
  </si>
  <si>
    <t>г. Санкт-Петербург</t>
  </si>
  <si>
    <t xml:space="preserve">ПАО "Россети Ленэнерго"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</si>
  <si>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</si>
  <si>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</si>
  <si>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</si>
  <si>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</si>
  <si>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>ПАО "МРСК Юга-Ростовэнерго"</t>
  </si>
  <si>
    <t>Краснодарский край</t>
  </si>
  <si>
    <t>ПАО "Россети Кубань""</t>
  </si>
  <si>
    <t>АО "НЭСК"</t>
  </si>
  <si>
    <t>АО "Трест Гидромонтаж"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</si>
</sst>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53"/>
  <sheetViews>
    <sheetView tabSelected="1" zoomScale="80" zoomScaleNormal="80" workbookViewId="0">
      <pane ySplit="5" topLeftCell="A10" activePane="bottomLeft" state="frozen"/>
      <selection activeCell="D53" activeCellId="2" sqref="D6:D37 D42:E48 D53:E55"/>
      <selection pane="bottomLeft" activeCell="Q15" sqref="Q15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7" customWidth="1"/>
    <col min="8" max="8" width="17.5703125" style="27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ht="16.5" customHeight="1" x14ac:dyDescent="0.25">
      <c r="A2" s="3"/>
      <c r="B2" s="3"/>
      <c r="C2" s="3"/>
      <c r="D2" s="3"/>
      <c r="E2" s="36"/>
      <c r="G2" s="25"/>
      <c r="H2" s="26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43" t="s">
        <v>1</v>
      </c>
      <c r="B4" s="43" t="s">
        <v>2</v>
      </c>
      <c r="C4" s="46" t="s">
        <v>3</v>
      </c>
      <c r="D4" s="43" t="s">
        <v>4</v>
      </c>
      <c r="E4" s="43"/>
      <c r="F4" s="43"/>
      <c r="G4" s="43"/>
      <c r="H4" s="43"/>
      <c r="I4" s="43"/>
      <c r="J4" s="43" t="s">
        <v>5</v>
      </c>
      <c r="K4" s="43"/>
      <c r="L4" s="43"/>
      <c r="M4" s="43"/>
      <c r="N4" s="43"/>
    </row>
    <row r="5" spans="1:18" x14ac:dyDescent="0.25">
      <c r="A5" s="43"/>
      <c r="B5" s="43"/>
      <c r="C5" s="46"/>
      <c r="D5" s="40" t="s">
        <v>6</v>
      </c>
      <c r="E5" s="22" t="s">
        <v>7</v>
      </c>
      <c r="F5" s="22" t="s">
        <v>8</v>
      </c>
      <c r="G5" s="28" t="s">
        <v>9</v>
      </c>
      <c r="H5" s="28" t="s">
        <v>10</v>
      </c>
      <c r="I5" s="22" t="s">
        <v>15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</row>
    <row r="6" spans="1:18" x14ac:dyDescent="0.25">
      <c r="A6" s="22"/>
      <c r="B6" s="22"/>
      <c r="C6" s="23"/>
      <c r="D6" s="21">
        <f>SUM(D7:D32)</f>
        <v>4414.5859999999993</v>
      </c>
      <c r="E6" s="21">
        <f>SUM(E7:E32)</f>
        <v>0</v>
      </c>
      <c r="F6" s="21">
        <f>SUM(F7:F32)</f>
        <v>0</v>
      </c>
      <c r="G6" s="29">
        <f>SUM(G7:G32)</f>
        <v>1069.6569999999999</v>
      </c>
      <c r="H6" s="29">
        <f>SUM(H7:H32)</f>
        <v>3344.9290000000001</v>
      </c>
      <c r="I6" s="22"/>
      <c r="J6" s="22"/>
      <c r="K6" s="22"/>
      <c r="L6" s="22"/>
      <c r="M6" s="22"/>
      <c r="N6" s="22"/>
    </row>
    <row r="7" spans="1:18" x14ac:dyDescent="0.25">
      <c r="A7" s="15">
        <v>1</v>
      </c>
      <c r="B7" s="1" t="s">
        <v>14</v>
      </c>
      <c r="C7" s="18" t="s">
        <v>16</v>
      </c>
      <c r="D7" s="39">
        <f>SUM(E7:I7)</f>
        <v>75.141000000000005</v>
      </c>
      <c r="E7" s="24" t="s">
        <v>23</v>
      </c>
      <c r="F7" s="24" t="s">
        <v>23</v>
      </c>
      <c r="G7" s="35"/>
      <c r="H7" s="35">
        <v>75.141000000000005</v>
      </c>
      <c r="I7" s="24" t="s">
        <v>23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8" ht="30" x14ac:dyDescent="0.25">
      <c r="A8" s="15">
        <f>A7+1</f>
        <v>2</v>
      </c>
      <c r="B8" s="1" t="s">
        <v>14</v>
      </c>
      <c r="C8" s="18" t="s">
        <v>33</v>
      </c>
      <c r="D8" s="39">
        <f t="shared" ref="D8:D32" si="0">SUM(E8:I8)</f>
        <v>1.1240000000000001</v>
      </c>
      <c r="E8" s="24"/>
      <c r="F8" s="24"/>
      <c r="G8" s="35"/>
      <c r="H8" s="35">
        <v>1.1240000000000001</v>
      </c>
      <c r="I8" s="24"/>
      <c r="J8" s="24"/>
      <c r="K8" s="24"/>
      <c r="L8" s="24"/>
      <c r="M8" s="24"/>
      <c r="N8" s="24"/>
      <c r="P8" s="7"/>
      <c r="R8" s="7"/>
    </row>
    <row r="9" spans="1:18" ht="30" x14ac:dyDescent="0.25">
      <c r="A9" s="15">
        <f t="shared" ref="A9:A32" si="1">A8+1</f>
        <v>3</v>
      </c>
      <c r="B9" s="1" t="s">
        <v>14</v>
      </c>
      <c r="C9" s="18" t="s">
        <v>34</v>
      </c>
      <c r="D9" s="39">
        <f t="shared" si="0"/>
        <v>81.213999999999999</v>
      </c>
      <c r="E9" s="24" t="s">
        <v>23</v>
      </c>
      <c r="F9" s="24" t="s">
        <v>23</v>
      </c>
      <c r="G9" s="35">
        <v>26.742999999999999</v>
      </c>
      <c r="H9" s="35">
        <v>54.470999999999997</v>
      </c>
      <c r="I9" s="24" t="s">
        <v>23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8" x14ac:dyDescent="0.25">
      <c r="A10" s="15">
        <f t="shared" si="1"/>
        <v>4</v>
      </c>
      <c r="B10" s="1" t="s">
        <v>17</v>
      </c>
      <c r="C10" s="18" t="s">
        <v>16</v>
      </c>
      <c r="D10" s="39">
        <f t="shared" si="0"/>
        <v>3.2960000000000003</v>
      </c>
      <c r="E10" s="24" t="s">
        <v>23</v>
      </c>
      <c r="F10" s="24" t="s">
        <v>23</v>
      </c>
      <c r="G10" s="35">
        <v>1.8340000000000001</v>
      </c>
      <c r="H10" s="35">
        <v>1.462</v>
      </c>
      <c r="I10" s="24" t="s">
        <v>23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8" x14ac:dyDescent="0.25">
      <c r="A11" s="15">
        <f t="shared" si="1"/>
        <v>5</v>
      </c>
      <c r="B11" s="1" t="s">
        <v>17</v>
      </c>
      <c r="C11" s="1" t="s">
        <v>18</v>
      </c>
      <c r="D11" s="39">
        <f t="shared" si="0"/>
        <v>1593.673</v>
      </c>
      <c r="E11" s="24" t="s">
        <v>23</v>
      </c>
      <c r="F11" s="24" t="s">
        <v>23</v>
      </c>
      <c r="G11" s="35">
        <v>277.42399999999998</v>
      </c>
      <c r="H11" s="35">
        <v>1316.249</v>
      </c>
      <c r="I11" s="24" t="s">
        <v>23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8" x14ac:dyDescent="0.25">
      <c r="A12" s="15">
        <f t="shared" si="1"/>
        <v>6</v>
      </c>
      <c r="B12" s="1" t="s">
        <v>17</v>
      </c>
      <c r="C12" s="1" t="s">
        <v>37</v>
      </c>
      <c r="D12" s="39">
        <f t="shared" si="0"/>
        <v>24.423999999999999</v>
      </c>
      <c r="E12" s="24" t="s">
        <v>23</v>
      </c>
      <c r="F12" s="24" t="s">
        <v>23</v>
      </c>
      <c r="G12" s="35">
        <v>5.2679999999999998</v>
      </c>
      <c r="H12" s="35">
        <v>19.155999999999999</v>
      </c>
      <c r="I12" s="24" t="s">
        <v>23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8" x14ac:dyDescent="0.25">
      <c r="A13" s="15">
        <f t="shared" si="1"/>
        <v>7</v>
      </c>
      <c r="B13" s="1" t="s">
        <v>17</v>
      </c>
      <c r="C13" s="1" t="s">
        <v>19</v>
      </c>
      <c r="D13" s="39">
        <f t="shared" si="0"/>
        <v>3.5840000000000001</v>
      </c>
      <c r="E13" s="24">
        <f>VLOOKUP(C13,[1]СВОД!$C$3:$I$38,7,0)</f>
        <v>0</v>
      </c>
      <c r="F13" s="24" t="s">
        <v>23</v>
      </c>
      <c r="G13" s="35"/>
      <c r="H13" s="35">
        <v>3.5840000000000001</v>
      </c>
      <c r="I13" s="24" t="s">
        <v>23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8" x14ac:dyDescent="0.25">
      <c r="A14" s="15">
        <f t="shared" si="1"/>
        <v>8</v>
      </c>
      <c r="B14" s="1" t="s">
        <v>17</v>
      </c>
      <c r="C14" s="1" t="s">
        <v>20</v>
      </c>
      <c r="D14" s="39">
        <f t="shared" si="0"/>
        <v>1.5149999999999999</v>
      </c>
      <c r="E14" s="24" t="s">
        <v>23</v>
      </c>
      <c r="F14" s="24" t="s">
        <v>23</v>
      </c>
      <c r="G14" s="35"/>
      <c r="H14" s="35">
        <v>1.5149999999999999</v>
      </c>
      <c r="I14" s="24" t="s">
        <v>23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5">
        <f t="shared" si="1"/>
        <v>9</v>
      </c>
      <c r="B15" s="1" t="s">
        <v>17</v>
      </c>
      <c r="C15" s="1" t="s">
        <v>24</v>
      </c>
      <c r="D15" s="39">
        <f t="shared" si="0"/>
        <v>31.344000000000001</v>
      </c>
      <c r="E15" s="24" t="s">
        <v>23</v>
      </c>
      <c r="F15" s="24" t="s">
        <v>23</v>
      </c>
      <c r="G15" s="35"/>
      <c r="H15" s="35">
        <v>31.344000000000001</v>
      </c>
      <c r="I15" s="24"/>
      <c r="J15" s="24"/>
      <c r="K15" s="24"/>
      <c r="L15" s="24"/>
      <c r="M15" s="24"/>
      <c r="N15" s="24"/>
    </row>
    <row r="16" spans="1:18" x14ac:dyDescent="0.25">
      <c r="A16" s="15">
        <f t="shared" si="1"/>
        <v>10</v>
      </c>
      <c r="B16" s="1" t="s">
        <v>17</v>
      </c>
      <c r="C16" s="1" t="s">
        <v>29</v>
      </c>
      <c r="D16" s="39">
        <f t="shared" si="0"/>
        <v>27.651</v>
      </c>
      <c r="E16" s="24" t="s">
        <v>23</v>
      </c>
      <c r="F16" s="24" t="s">
        <v>23</v>
      </c>
      <c r="G16" s="35">
        <v>27.651</v>
      </c>
      <c r="H16" s="35">
        <v>0</v>
      </c>
      <c r="I16" s="24" t="s">
        <v>23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5">
      <c r="A17" s="15">
        <f t="shared" si="1"/>
        <v>11</v>
      </c>
      <c r="B17" s="1" t="s">
        <v>17</v>
      </c>
      <c r="C17" s="1" t="s">
        <v>26</v>
      </c>
      <c r="D17" s="39">
        <f t="shared" si="0"/>
        <v>41.837000000000003</v>
      </c>
      <c r="E17" s="24" t="s">
        <v>23</v>
      </c>
      <c r="F17" s="24" t="s">
        <v>23</v>
      </c>
      <c r="G17" s="35">
        <v>30.071000000000002</v>
      </c>
      <c r="H17" s="35">
        <v>11.766</v>
      </c>
      <c r="I17" s="24" t="s">
        <v>23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x14ac:dyDescent="0.25">
      <c r="A18" s="15">
        <f t="shared" si="1"/>
        <v>12</v>
      </c>
      <c r="B18" s="1" t="s">
        <v>17</v>
      </c>
      <c r="C18" s="1" t="s">
        <v>27</v>
      </c>
      <c r="D18" s="39">
        <f t="shared" si="0"/>
        <v>2.6709999999999998</v>
      </c>
      <c r="E18" s="24" t="s">
        <v>23</v>
      </c>
      <c r="F18" s="24" t="s">
        <v>23</v>
      </c>
      <c r="G18" s="35">
        <v>2.6709999999999998</v>
      </c>
      <c r="H18" s="35">
        <v>0</v>
      </c>
      <c r="I18" s="24" t="s">
        <v>23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5">
      <c r="A19" s="15">
        <f t="shared" si="1"/>
        <v>13</v>
      </c>
      <c r="B19" s="1" t="s">
        <v>17</v>
      </c>
      <c r="C19" s="1" t="s">
        <v>28</v>
      </c>
      <c r="D19" s="39">
        <f t="shared" si="0"/>
        <v>35.218000000000004</v>
      </c>
      <c r="E19" s="24" t="s">
        <v>23</v>
      </c>
      <c r="F19" s="24" t="s">
        <v>23</v>
      </c>
      <c r="G19" s="35">
        <v>35.218000000000004</v>
      </c>
      <c r="H19" s="35">
        <v>0</v>
      </c>
      <c r="I19" s="24"/>
      <c r="J19" s="24"/>
      <c r="K19" s="24"/>
      <c r="L19" s="24"/>
      <c r="M19" s="24"/>
      <c r="N19" s="24"/>
    </row>
    <row r="20" spans="1:14" x14ac:dyDescent="0.25">
      <c r="A20" s="15">
        <f t="shared" si="1"/>
        <v>14</v>
      </c>
      <c r="B20" s="1" t="s">
        <v>17</v>
      </c>
      <c r="C20" s="1" t="s">
        <v>38</v>
      </c>
      <c r="D20" s="39">
        <f t="shared" si="0"/>
        <v>288.34300000000002</v>
      </c>
      <c r="E20" s="24" t="s">
        <v>23</v>
      </c>
      <c r="F20" s="24" t="s">
        <v>23</v>
      </c>
      <c r="G20" s="35">
        <v>281.673</v>
      </c>
      <c r="H20" s="35">
        <v>6.67</v>
      </c>
      <c r="I20" s="24"/>
      <c r="J20" s="24"/>
      <c r="K20" s="24"/>
      <c r="L20" s="24"/>
      <c r="M20" s="24"/>
      <c r="N20" s="24"/>
    </row>
    <row r="21" spans="1:14" x14ac:dyDescent="0.25">
      <c r="A21" s="15">
        <f t="shared" si="1"/>
        <v>15</v>
      </c>
      <c r="B21" s="1" t="s">
        <v>17</v>
      </c>
      <c r="C21" s="20" t="s">
        <v>30</v>
      </c>
      <c r="D21" s="39">
        <f t="shared" si="0"/>
        <v>7.3129999999999997</v>
      </c>
      <c r="E21" s="24" t="s">
        <v>23</v>
      </c>
      <c r="F21" s="24" t="s">
        <v>23</v>
      </c>
      <c r="G21" s="35">
        <v>2.3860000000000001</v>
      </c>
      <c r="H21" s="35">
        <v>4.9269999999999996</v>
      </c>
      <c r="I21" s="24"/>
      <c r="J21" s="24"/>
      <c r="K21" s="24"/>
      <c r="L21" s="24"/>
      <c r="M21" s="24"/>
      <c r="N21" s="24"/>
    </row>
    <row r="22" spans="1:14" x14ac:dyDescent="0.25">
      <c r="A22" s="15">
        <f t="shared" si="1"/>
        <v>16</v>
      </c>
      <c r="B22" s="1" t="s">
        <v>17</v>
      </c>
      <c r="C22" s="20" t="s">
        <v>31</v>
      </c>
      <c r="D22" s="39">
        <f t="shared" si="0"/>
        <v>1.5489999999999999</v>
      </c>
      <c r="E22" s="24" t="s">
        <v>23</v>
      </c>
      <c r="F22" s="24" t="s">
        <v>23</v>
      </c>
      <c r="G22" s="35">
        <v>0</v>
      </c>
      <c r="H22" s="35">
        <v>1.5489999999999999</v>
      </c>
      <c r="I22" s="24"/>
      <c r="J22" s="24"/>
      <c r="K22" s="24"/>
      <c r="L22" s="24"/>
      <c r="M22" s="24"/>
      <c r="N22" s="24"/>
    </row>
    <row r="23" spans="1:14" x14ac:dyDescent="0.25">
      <c r="A23" s="15">
        <f t="shared" si="1"/>
        <v>17</v>
      </c>
      <c r="B23" s="1" t="s">
        <v>17</v>
      </c>
      <c r="C23" s="20" t="s">
        <v>32</v>
      </c>
      <c r="D23" s="39">
        <f t="shared" si="0"/>
        <v>2.3820000000000001</v>
      </c>
      <c r="E23" s="24" t="s">
        <v>23</v>
      </c>
      <c r="F23" s="24" t="s">
        <v>23</v>
      </c>
      <c r="G23" s="35">
        <v>2.3820000000000001</v>
      </c>
      <c r="H23" s="35">
        <v>0</v>
      </c>
      <c r="I23" s="24"/>
      <c r="J23" s="24"/>
      <c r="K23" s="24"/>
      <c r="L23" s="24"/>
      <c r="M23" s="24"/>
      <c r="N23" s="24"/>
    </row>
    <row r="24" spans="1:14" x14ac:dyDescent="0.25">
      <c r="A24" s="15">
        <f t="shared" si="1"/>
        <v>18</v>
      </c>
      <c r="B24" s="1" t="s">
        <v>17</v>
      </c>
      <c r="C24" s="20" t="s">
        <v>39</v>
      </c>
      <c r="D24" s="39">
        <f t="shared" si="0"/>
        <v>1.595</v>
      </c>
      <c r="E24" s="24"/>
      <c r="F24" s="24"/>
      <c r="G24" s="35">
        <v>0</v>
      </c>
      <c r="H24" s="35">
        <v>1.595</v>
      </c>
      <c r="I24" s="24"/>
      <c r="J24" s="24"/>
      <c r="K24" s="24"/>
      <c r="L24" s="24"/>
      <c r="M24" s="24"/>
      <c r="N24" s="24"/>
    </row>
    <row r="25" spans="1:14" x14ac:dyDescent="0.25">
      <c r="A25" s="15">
        <f t="shared" si="1"/>
        <v>19</v>
      </c>
      <c r="B25" s="1" t="s">
        <v>17</v>
      </c>
      <c r="C25" s="20" t="s">
        <v>34</v>
      </c>
      <c r="D25" s="39">
        <f t="shared" si="0"/>
        <v>2055.9139999999998</v>
      </c>
      <c r="E25" s="34"/>
      <c r="F25" s="34"/>
      <c r="G25" s="35">
        <v>362.94099999999997</v>
      </c>
      <c r="H25" s="35">
        <v>1692.973</v>
      </c>
      <c r="I25" s="34"/>
      <c r="J25" s="34"/>
      <c r="K25" s="34"/>
      <c r="L25" s="34"/>
      <c r="M25" s="34"/>
      <c r="N25" s="34"/>
    </row>
    <row r="26" spans="1:14" x14ac:dyDescent="0.25">
      <c r="A26" s="15">
        <f t="shared" si="1"/>
        <v>20</v>
      </c>
      <c r="B26" s="1" t="s">
        <v>17</v>
      </c>
      <c r="C26" s="20" t="s">
        <v>40</v>
      </c>
      <c r="D26" s="39">
        <f t="shared" si="0"/>
        <v>2.0539999999999998</v>
      </c>
      <c r="E26" s="34"/>
      <c r="F26" s="34"/>
      <c r="G26" s="35">
        <v>0</v>
      </c>
      <c r="H26" s="35">
        <v>2.0539999999999998</v>
      </c>
      <c r="I26" s="34"/>
      <c r="J26" s="34"/>
      <c r="K26" s="34"/>
      <c r="L26" s="34"/>
      <c r="M26" s="34"/>
      <c r="N26" s="34"/>
    </row>
    <row r="27" spans="1:14" x14ac:dyDescent="0.25">
      <c r="A27" s="15">
        <f t="shared" si="1"/>
        <v>21</v>
      </c>
      <c r="B27" s="1" t="s">
        <v>17</v>
      </c>
      <c r="C27" s="20" t="s">
        <v>45</v>
      </c>
      <c r="D27" s="39">
        <f t="shared" si="0"/>
        <v>6.4799999999999995</v>
      </c>
      <c r="E27" s="34"/>
      <c r="F27" s="34"/>
      <c r="G27" s="35">
        <v>4.9059999999999997</v>
      </c>
      <c r="H27" s="35">
        <v>1.5740000000000001</v>
      </c>
      <c r="I27" s="34"/>
      <c r="J27" s="34"/>
      <c r="K27" s="34"/>
      <c r="L27" s="34"/>
      <c r="M27" s="34"/>
      <c r="N27" s="34"/>
    </row>
    <row r="28" spans="1:14" x14ac:dyDescent="0.25">
      <c r="A28" s="15">
        <f t="shared" si="1"/>
        <v>22</v>
      </c>
      <c r="B28" s="1" t="s">
        <v>21</v>
      </c>
      <c r="C28" s="20" t="s">
        <v>22</v>
      </c>
      <c r="D28" s="39">
        <f t="shared" si="0"/>
        <v>104.24900000000001</v>
      </c>
      <c r="E28" s="34"/>
      <c r="F28" s="34"/>
      <c r="G28" s="35">
        <v>6.26</v>
      </c>
      <c r="H28" s="35">
        <v>97.989000000000004</v>
      </c>
      <c r="I28" s="34"/>
      <c r="J28" s="34"/>
      <c r="K28" s="34"/>
      <c r="L28" s="34"/>
      <c r="M28" s="34"/>
      <c r="N28" s="34"/>
    </row>
    <row r="29" spans="1:14" x14ac:dyDescent="0.25">
      <c r="A29" s="15">
        <f t="shared" si="1"/>
        <v>23</v>
      </c>
      <c r="B29" s="1" t="s">
        <v>21</v>
      </c>
      <c r="C29" s="20" t="s">
        <v>41</v>
      </c>
      <c r="D29" s="39">
        <f t="shared" si="0"/>
        <v>6.9710000000000001</v>
      </c>
      <c r="E29" s="37"/>
      <c r="F29" s="37"/>
      <c r="G29" s="37"/>
      <c r="H29" s="37">
        <v>6.9710000000000001</v>
      </c>
      <c r="I29" s="37"/>
      <c r="J29" s="37"/>
      <c r="K29" s="37"/>
      <c r="L29" s="37"/>
      <c r="M29" s="37"/>
      <c r="N29" s="37"/>
    </row>
    <row r="30" spans="1:14" x14ac:dyDescent="0.25">
      <c r="A30" s="15">
        <f t="shared" si="1"/>
        <v>24</v>
      </c>
      <c r="B30" s="1" t="s">
        <v>35</v>
      </c>
      <c r="C30" s="20" t="s">
        <v>36</v>
      </c>
      <c r="D30" s="39">
        <f t="shared" si="0"/>
        <v>11.84</v>
      </c>
      <c r="E30" s="38"/>
      <c r="F30" s="38"/>
      <c r="G30" s="38">
        <v>2.2290000000000001</v>
      </c>
      <c r="H30" s="38">
        <v>9.6110000000000007</v>
      </c>
      <c r="I30" s="38"/>
      <c r="J30" s="38"/>
      <c r="K30" s="38"/>
      <c r="L30" s="38"/>
      <c r="M30" s="38"/>
      <c r="N30" s="38"/>
    </row>
    <row r="31" spans="1:14" x14ac:dyDescent="0.25">
      <c r="A31" s="15">
        <f t="shared" si="1"/>
        <v>25</v>
      </c>
      <c r="B31" s="1" t="s">
        <v>42</v>
      </c>
      <c r="C31" s="20" t="s">
        <v>43</v>
      </c>
      <c r="D31" s="39">
        <f t="shared" si="0"/>
        <v>0.879</v>
      </c>
      <c r="E31" s="38"/>
      <c r="F31" s="38"/>
      <c r="G31" s="38">
        <v>0</v>
      </c>
      <c r="H31" s="38">
        <v>0.879</v>
      </c>
      <c r="I31" s="38"/>
      <c r="J31" s="38"/>
      <c r="K31" s="38"/>
      <c r="L31" s="38"/>
      <c r="M31" s="38"/>
      <c r="N31" s="38"/>
    </row>
    <row r="32" spans="1:14" x14ac:dyDescent="0.25">
      <c r="A32" s="15">
        <f t="shared" si="1"/>
        <v>26</v>
      </c>
      <c r="B32" s="1" t="s">
        <v>42</v>
      </c>
      <c r="C32" s="20" t="s">
        <v>44</v>
      </c>
      <c r="D32" s="39">
        <f t="shared" si="0"/>
        <v>2.3250000000000002</v>
      </c>
      <c r="E32" s="33" t="s">
        <v>23</v>
      </c>
      <c r="F32" s="33" t="s">
        <v>23</v>
      </c>
      <c r="G32" s="35">
        <v>0</v>
      </c>
      <c r="H32" s="35">
        <v>2.3250000000000002</v>
      </c>
      <c r="I32" s="33"/>
      <c r="J32" s="33"/>
      <c r="K32" s="33"/>
      <c r="L32" s="33"/>
      <c r="M32" s="33"/>
      <c r="N32" s="33"/>
    </row>
    <row r="33" spans="1:17" x14ac:dyDescent="0.25">
      <c r="A33" s="8"/>
      <c r="B33" s="9"/>
      <c r="C33" s="10"/>
      <c r="D33" s="11"/>
      <c r="E33" s="11"/>
      <c r="F33" s="11"/>
      <c r="G33" s="30"/>
      <c r="H33" s="30"/>
      <c r="I33" s="11"/>
      <c r="J33" s="11"/>
      <c r="K33" s="11"/>
      <c r="L33" s="11"/>
      <c r="M33" s="11"/>
      <c r="N33" s="11"/>
      <c r="O33" s="6"/>
    </row>
    <row r="34" spans="1:17" x14ac:dyDescent="0.25">
      <c r="A34" s="5" t="s">
        <v>11</v>
      </c>
    </row>
    <row r="35" spans="1:17" x14ac:dyDescent="0.25">
      <c r="A35" s="43" t="s">
        <v>1</v>
      </c>
      <c r="B35" s="44" t="s">
        <v>2</v>
      </c>
      <c r="C35" s="46" t="s">
        <v>12</v>
      </c>
      <c r="D35" s="46" t="s">
        <v>4</v>
      </c>
      <c r="E35" s="46"/>
      <c r="F35" s="46" t="s">
        <v>5</v>
      </c>
      <c r="G35" s="46"/>
      <c r="H35" s="31"/>
      <c r="I35" s="12"/>
      <c r="J35" s="12"/>
      <c r="K35" s="12"/>
      <c r="L35" s="12"/>
      <c r="M35" s="12"/>
      <c r="N35" s="12"/>
      <c r="O35" s="7"/>
      <c r="Q35" s="7"/>
    </row>
    <row r="36" spans="1:17" ht="13.9" hidden="1" customHeight="1" x14ac:dyDescent="0.25">
      <c r="A36" s="43"/>
      <c r="B36" s="45"/>
      <c r="C36" s="46"/>
      <c r="D36" s="43" t="s">
        <v>6</v>
      </c>
      <c r="E36" s="43"/>
      <c r="F36" s="43" t="s">
        <v>6</v>
      </c>
      <c r="G36" s="43"/>
      <c r="H36" s="32"/>
      <c r="I36" s="13"/>
      <c r="J36" s="13"/>
      <c r="K36" s="13"/>
      <c r="L36" s="13"/>
      <c r="M36" s="13"/>
      <c r="N36" s="13"/>
    </row>
    <row r="37" spans="1:17" x14ac:dyDescent="0.25">
      <c r="A37" s="15">
        <v>1</v>
      </c>
      <c r="B37" s="1"/>
      <c r="C37" s="18"/>
      <c r="D37" s="17"/>
      <c r="E37" s="19"/>
      <c r="F37" s="42"/>
      <c r="G37" s="42"/>
      <c r="H37" s="30"/>
      <c r="I37" s="11"/>
      <c r="J37" s="11"/>
      <c r="K37" s="11"/>
      <c r="L37" s="11"/>
      <c r="M37" s="11"/>
      <c r="N37" s="11"/>
    </row>
    <row r="38" spans="1:17" x14ac:dyDescent="0.25">
      <c r="A38" s="15">
        <v>2</v>
      </c>
      <c r="B38" s="1"/>
      <c r="C38" s="18"/>
      <c r="D38" s="17"/>
      <c r="E38" s="17"/>
      <c r="F38" s="42"/>
      <c r="G38" s="42"/>
      <c r="H38" s="30"/>
      <c r="I38" s="11"/>
      <c r="J38" s="11"/>
      <c r="K38" s="11"/>
      <c r="L38" s="11"/>
      <c r="M38" s="11"/>
      <c r="N38" s="11"/>
    </row>
    <row r="39" spans="1:17" x14ac:dyDescent="0.25">
      <c r="A39" s="15">
        <v>3</v>
      </c>
      <c r="B39" s="1"/>
      <c r="C39" s="18"/>
      <c r="D39" s="17"/>
      <c r="E39" s="17"/>
      <c r="F39" s="42"/>
      <c r="G39" s="42"/>
      <c r="H39" s="30"/>
      <c r="I39" s="11"/>
      <c r="J39" s="11"/>
      <c r="K39" s="11"/>
      <c r="L39" s="11"/>
      <c r="M39" s="11"/>
      <c r="N39" s="11"/>
    </row>
    <row r="41" spans="1:17" x14ac:dyDescent="0.25">
      <c r="A41" s="5" t="s">
        <v>13</v>
      </c>
    </row>
    <row r="42" spans="1:17" x14ac:dyDescent="0.25">
      <c r="A42" s="43" t="s">
        <v>1</v>
      </c>
      <c r="B42" s="44" t="s">
        <v>2</v>
      </c>
      <c r="C42" s="46" t="s">
        <v>12</v>
      </c>
      <c r="D42" s="46" t="s">
        <v>4</v>
      </c>
      <c r="E42" s="46"/>
      <c r="F42" s="46" t="s">
        <v>5</v>
      </c>
      <c r="G42" s="46"/>
      <c r="H42" s="31"/>
      <c r="I42" s="12"/>
      <c r="J42" s="12"/>
      <c r="K42" s="12"/>
      <c r="L42" s="12"/>
      <c r="M42" s="12"/>
      <c r="N42" s="12"/>
    </row>
    <row r="43" spans="1:17" x14ac:dyDescent="0.25">
      <c r="A43" s="43"/>
      <c r="B43" s="45"/>
      <c r="C43" s="46"/>
      <c r="D43" s="43" t="s">
        <v>6</v>
      </c>
      <c r="E43" s="43"/>
      <c r="F43" s="43" t="s">
        <v>6</v>
      </c>
      <c r="G43" s="43"/>
      <c r="H43" s="32"/>
      <c r="I43" s="13"/>
      <c r="J43" s="13"/>
      <c r="K43" s="13"/>
      <c r="L43" s="13"/>
      <c r="M43" s="13"/>
      <c r="N43" s="13"/>
    </row>
    <row r="44" spans="1:17" x14ac:dyDescent="0.25">
      <c r="A44" s="15"/>
      <c r="B44" s="1"/>
      <c r="C44" s="16"/>
      <c r="D44" s="17"/>
      <c r="E44" s="17"/>
      <c r="F44" s="41"/>
      <c r="G44" s="41"/>
      <c r="H44" s="30"/>
      <c r="I44" s="11"/>
      <c r="J44" s="11"/>
      <c r="K44" s="11"/>
      <c r="L44" s="11"/>
      <c r="M44" s="11"/>
      <c r="N44" s="11"/>
    </row>
    <row r="45" spans="1:17" x14ac:dyDescent="0.25">
      <c r="A45" s="15"/>
      <c r="B45" s="1"/>
      <c r="C45" s="18"/>
      <c r="D45" s="17"/>
      <c r="E45" s="17"/>
      <c r="F45" s="41"/>
      <c r="G45" s="41"/>
      <c r="H45" s="30"/>
      <c r="I45" s="11"/>
      <c r="J45" s="11">
        <f>J44-H44-K44</f>
        <v>0</v>
      </c>
      <c r="K45" s="11"/>
      <c r="L45" s="11"/>
      <c r="M45" s="11"/>
      <c r="N45" s="11"/>
    </row>
    <row r="46" spans="1:17" x14ac:dyDescent="0.25">
      <c r="A46" s="15"/>
      <c r="B46" s="1"/>
      <c r="C46" s="18"/>
      <c r="D46" s="17"/>
      <c r="E46" s="17"/>
      <c r="F46" s="41"/>
      <c r="G46" s="41"/>
      <c r="H46" s="30"/>
      <c r="I46" s="11"/>
      <c r="J46" s="11"/>
      <c r="K46" s="11"/>
      <c r="L46" s="11"/>
      <c r="M46" s="11"/>
      <c r="N46" s="11"/>
    </row>
    <row r="47" spans="1:17" x14ac:dyDescent="0.25">
      <c r="A47" s="15"/>
      <c r="B47" s="1"/>
      <c r="C47" s="18"/>
      <c r="D47" s="17"/>
      <c r="E47" s="19"/>
      <c r="F47" s="41"/>
      <c r="G47" s="41"/>
      <c r="H47" s="30"/>
      <c r="I47" s="11"/>
      <c r="J47" s="11"/>
      <c r="K47" s="11"/>
      <c r="L47" s="11"/>
      <c r="M47" s="11"/>
      <c r="N47" s="11"/>
    </row>
    <row r="48" spans="1:17" x14ac:dyDescent="0.25">
      <c r="A48" s="15"/>
      <c r="B48" s="1"/>
      <c r="C48" s="18"/>
      <c r="D48" s="17"/>
      <c r="E48" s="17"/>
      <c r="F48" s="41"/>
      <c r="G48" s="41"/>
    </row>
    <row r="49" spans="4:4" x14ac:dyDescent="0.25">
      <c r="D49" s="14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</sheetData>
  <mergeCells count="28">
    <mergeCell ref="F37:G37"/>
    <mergeCell ref="F36:G36"/>
    <mergeCell ref="F35:G35"/>
    <mergeCell ref="D4:I4"/>
    <mergeCell ref="A1:N1"/>
    <mergeCell ref="A4:A5"/>
    <mergeCell ref="B4:B5"/>
    <mergeCell ref="C4:C5"/>
    <mergeCell ref="J4:N4"/>
    <mergeCell ref="A35:A36"/>
    <mergeCell ref="B35:B36"/>
    <mergeCell ref="C35:C36"/>
    <mergeCell ref="D35:E35"/>
    <mergeCell ref="D36:E36"/>
    <mergeCell ref="F38:G38"/>
    <mergeCell ref="F39:G39"/>
    <mergeCell ref="A42:A43"/>
    <mergeCell ref="B42:B43"/>
    <mergeCell ref="C42:C43"/>
    <mergeCell ref="D42:E42"/>
    <mergeCell ref="F42:G42"/>
    <mergeCell ref="D43:E43"/>
    <mergeCell ref="F43:G43"/>
    <mergeCell ref="F44:G44"/>
    <mergeCell ref="F45:G45"/>
    <mergeCell ref="F46:G46"/>
    <mergeCell ref="F47:G47"/>
    <mergeCell ref="F48:G48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2022-04-18T11:19:12Z</dcterms:modified>
</cp:coreProperties>
</file>