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2\05\"/>
    </mc:Choice>
  </mc:AlternateContent>
  <xr:revisionPtr revIDLastSave="0" documentId="8_{94BA518E-DA50-4027-9DB7-E1CB91FEEBE9}" xr6:coauthVersionLast="47" xr6:coauthVersionMax="47" xr10:uidLastSave="{00000000-0000-0000-0000-000000000000}"/>
  <bookViews>
    <workbookView xWindow="8130" yWindow="495" windowWidth="14265" windowHeight="12660" xr2:uid="{00000000-000D-0000-FFFF-FFFF00000000}"/>
  </bookViews>
  <sheets>
    <sheet name="05.2022" sheetId="1" r:id="rId1"/>
  </sheets>
  <externalReferences>
    <externalReference r:id="rId2"/>
  </externalReferences>
  <definedNames>
    <definedName name="_xlnm._FilterDatabase" localSheetId="0" hidden="1">'05.2022'!$A$6:$S$27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6" i="1"/>
  <c r="G6" i="1" l="1"/>
  <c r="H6" i="1"/>
  <c r="J40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<sst xmlns="http://schemas.openxmlformats.org/spreadsheetml/2006/main" count="117" uniqueCount="38">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</sst>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D2" sqref="D2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6.5" customHeight="1" x14ac:dyDescent="0.25">
      <c r="A2" s="3"/>
      <c r="B2" s="3"/>
      <c r="C2" s="3"/>
      <c r="D2" s="36"/>
      <c r="E2" s="36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42" t="s">
        <v>1</v>
      </c>
      <c r="B4" s="42" t="s">
        <v>2</v>
      </c>
      <c r="C4" s="43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8" x14ac:dyDescent="0.25">
      <c r="A5" s="42"/>
      <c r="B5" s="42"/>
      <c r="C5" s="43"/>
      <c r="D5" s="22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SUM(D7:D27)</f>
        <v>3983.1770000000001</v>
      </c>
      <c r="E6" s="21">
        <f>SUM(E7:E27)</f>
        <v>0</v>
      </c>
      <c r="F6" s="21">
        <f>SUM(F7:F27)</f>
        <v>0</v>
      </c>
      <c r="G6" s="29">
        <f>SUM(G7:G27)</f>
        <v>1028.077</v>
      </c>
      <c r="H6" s="29">
        <f>SUM(H7:H27)</f>
        <v>2955.1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8" t="s">
        <v>16</v>
      </c>
      <c r="D7" s="35">
        <f>SUM(E7:I7)</f>
        <v>87.239000000000004</v>
      </c>
      <c r="E7" s="24" t="s">
        <v>21</v>
      </c>
      <c r="F7" s="24" t="s">
        <v>21</v>
      </c>
      <c r="G7" s="34">
        <v>0</v>
      </c>
      <c r="H7" s="34">
        <v>87.239000000000004</v>
      </c>
      <c r="I7" s="24" t="s">
        <v>21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x14ac:dyDescent="0.25">
      <c r="A8" s="15">
        <f>A7+1</f>
        <v>2</v>
      </c>
      <c r="B8" s="1" t="s">
        <v>14</v>
      </c>
      <c r="C8" s="1" t="s">
        <v>31</v>
      </c>
      <c r="D8" s="37">
        <f t="shared" ref="D8:D27" si="0">SUM(E8:I8)</f>
        <v>1.292</v>
      </c>
      <c r="E8" s="24"/>
      <c r="F8" s="24"/>
      <c r="G8" s="38">
        <v>0</v>
      </c>
      <c r="H8" s="38">
        <v>1.292</v>
      </c>
      <c r="I8" s="24"/>
      <c r="J8" s="24"/>
      <c r="K8" s="24"/>
      <c r="L8" s="24"/>
      <c r="M8" s="24"/>
      <c r="N8" s="24"/>
      <c r="P8" s="7"/>
      <c r="R8" s="7"/>
    </row>
    <row r="9" spans="1:18" x14ac:dyDescent="0.25">
      <c r="A9" s="15">
        <f t="shared" ref="A9:A27" si="1">A8+1</f>
        <v>3</v>
      </c>
      <c r="B9" s="1" t="s">
        <v>14</v>
      </c>
      <c r="C9" s="1" t="s">
        <v>32</v>
      </c>
      <c r="D9" s="40">
        <f t="shared" si="0"/>
        <v>70.266999999999996</v>
      </c>
      <c r="E9" s="24" t="s">
        <v>21</v>
      </c>
      <c r="F9" s="24" t="s">
        <v>21</v>
      </c>
      <c r="G9" s="38">
        <v>22.739000000000001</v>
      </c>
      <c r="H9" s="38">
        <v>47.527999999999999</v>
      </c>
      <c r="I9" s="24" t="s">
        <v>21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18" t="s">
        <v>16</v>
      </c>
      <c r="D10" s="40">
        <f t="shared" si="0"/>
        <v>2.7270000000000003</v>
      </c>
      <c r="E10" s="24" t="s">
        <v>21</v>
      </c>
      <c r="F10" s="24" t="s">
        <v>21</v>
      </c>
      <c r="G10" s="38">
        <v>1.8160000000000001</v>
      </c>
      <c r="H10" s="38">
        <v>0.91100000000000003</v>
      </c>
      <c r="I10" s="24" t="s">
        <v>21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1" t="s">
        <v>18</v>
      </c>
      <c r="D11" s="40">
        <f t="shared" si="0"/>
        <v>1444.856</v>
      </c>
      <c r="E11" s="24" t="s">
        <v>21</v>
      </c>
      <c r="F11" s="24" t="s">
        <v>21</v>
      </c>
      <c r="G11" s="38">
        <v>253.81800000000001</v>
      </c>
      <c r="H11" s="38">
        <v>1191.038</v>
      </c>
      <c r="I11" s="24" t="s">
        <v>21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1" t="s">
        <v>33</v>
      </c>
      <c r="D12" s="40">
        <f t="shared" si="0"/>
        <v>31.884</v>
      </c>
      <c r="E12" s="24" t="s">
        <v>21</v>
      </c>
      <c r="F12" s="24" t="s">
        <v>21</v>
      </c>
      <c r="G12" s="38">
        <v>4.6639999999999997</v>
      </c>
      <c r="H12" s="38">
        <v>27.22</v>
      </c>
      <c r="I12" s="24" t="s">
        <v>21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1" t="s">
        <v>19</v>
      </c>
      <c r="D13" s="40">
        <f t="shared" si="0"/>
        <v>3.3220000000000001</v>
      </c>
      <c r="E13" s="24">
        <f>VLOOKUP(C13,[1]СВОД!$C$3:$I$38,7,0)</f>
        <v>0</v>
      </c>
      <c r="F13" s="24" t="s">
        <v>21</v>
      </c>
      <c r="G13" s="38">
        <v>0</v>
      </c>
      <c r="H13" s="38">
        <v>3.3220000000000001</v>
      </c>
      <c r="I13" s="24" t="s">
        <v>21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20</v>
      </c>
      <c r="D14" s="40">
        <f t="shared" si="0"/>
        <v>1.514</v>
      </c>
      <c r="E14" s="24" t="s">
        <v>21</v>
      </c>
      <c r="F14" s="24" t="s">
        <v>21</v>
      </c>
      <c r="G14" s="38">
        <v>0</v>
      </c>
      <c r="H14" s="38">
        <v>1.514</v>
      </c>
      <c r="I14" s="24" t="s">
        <v>21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22</v>
      </c>
      <c r="D15" s="40">
        <f t="shared" si="0"/>
        <v>15.048999999999999</v>
      </c>
      <c r="E15" s="24" t="s">
        <v>21</v>
      </c>
      <c r="F15" s="24" t="s">
        <v>21</v>
      </c>
      <c r="G15" s="38">
        <v>0</v>
      </c>
      <c r="H15" s="38">
        <v>15.048999999999999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1" t="s">
        <v>27</v>
      </c>
      <c r="D16" s="40">
        <f t="shared" si="0"/>
        <v>22.533000000000001</v>
      </c>
      <c r="E16" s="24" t="s">
        <v>21</v>
      </c>
      <c r="F16" s="24" t="s">
        <v>21</v>
      </c>
      <c r="G16" s="38">
        <v>22.533000000000001</v>
      </c>
      <c r="H16" s="38">
        <v>0</v>
      </c>
      <c r="I16" s="24" t="s">
        <v>21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7" x14ac:dyDescent="0.25">
      <c r="A17" s="15">
        <f t="shared" si="1"/>
        <v>11</v>
      </c>
      <c r="B17" s="1" t="s">
        <v>17</v>
      </c>
      <c r="C17" s="1" t="s">
        <v>24</v>
      </c>
      <c r="D17" s="40">
        <f t="shared" si="0"/>
        <v>36.869</v>
      </c>
      <c r="E17" s="24" t="s">
        <v>21</v>
      </c>
      <c r="F17" s="24" t="s">
        <v>21</v>
      </c>
      <c r="G17" s="38">
        <v>24.356999999999999</v>
      </c>
      <c r="H17" s="38">
        <v>12.512</v>
      </c>
      <c r="I17" s="24" t="s">
        <v>21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7" x14ac:dyDescent="0.25">
      <c r="A18" s="15">
        <f t="shared" si="1"/>
        <v>12</v>
      </c>
      <c r="B18" s="1" t="s">
        <v>17</v>
      </c>
      <c r="C18" s="1" t="s">
        <v>25</v>
      </c>
      <c r="D18" s="40">
        <f t="shared" si="0"/>
        <v>2.2469999999999999</v>
      </c>
      <c r="E18" s="24" t="s">
        <v>21</v>
      </c>
      <c r="F18" s="24" t="s">
        <v>21</v>
      </c>
      <c r="G18" s="38">
        <v>2.2469999999999999</v>
      </c>
      <c r="H18" s="38">
        <v>0</v>
      </c>
      <c r="I18" s="24" t="s">
        <v>21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7" x14ac:dyDescent="0.25">
      <c r="A19" s="15">
        <f t="shared" si="1"/>
        <v>13</v>
      </c>
      <c r="B19" s="1" t="s">
        <v>17</v>
      </c>
      <c r="C19" s="1" t="s">
        <v>26</v>
      </c>
      <c r="D19" s="40">
        <f t="shared" si="0"/>
        <v>32.787999999999997</v>
      </c>
      <c r="E19" s="24" t="s">
        <v>21</v>
      </c>
      <c r="F19" s="24" t="s">
        <v>21</v>
      </c>
      <c r="G19" s="38">
        <v>32.787999999999997</v>
      </c>
      <c r="H19" s="38">
        <v>0</v>
      </c>
      <c r="I19" s="24"/>
      <c r="J19" s="24"/>
      <c r="K19" s="24"/>
      <c r="L19" s="24"/>
      <c r="M19" s="24"/>
      <c r="N19" s="24"/>
    </row>
    <row r="20" spans="1:17" x14ac:dyDescent="0.25">
      <c r="A20" s="15">
        <f t="shared" si="1"/>
        <v>14</v>
      </c>
      <c r="B20" s="1" t="s">
        <v>17</v>
      </c>
      <c r="C20" s="1" t="s">
        <v>34</v>
      </c>
      <c r="D20" s="40">
        <f t="shared" si="0"/>
        <v>323.22499999999997</v>
      </c>
      <c r="E20" s="24" t="s">
        <v>21</v>
      </c>
      <c r="F20" s="24" t="s">
        <v>21</v>
      </c>
      <c r="G20" s="38">
        <v>315.73399999999998</v>
      </c>
      <c r="H20" s="38">
        <v>7.4909999999999997</v>
      </c>
      <c r="I20" s="24"/>
      <c r="J20" s="24"/>
      <c r="K20" s="24"/>
      <c r="L20" s="24"/>
      <c r="M20" s="24"/>
      <c r="N20" s="24"/>
    </row>
    <row r="21" spans="1:17" x14ac:dyDescent="0.25">
      <c r="A21" s="15">
        <f t="shared" si="1"/>
        <v>15</v>
      </c>
      <c r="B21" s="1" t="s">
        <v>17</v>
      </c>
      <c r="C21" s="20" t="s">
        <v>28</v>
      </c>
      <c r="D21" s="40">
        <f t="shared" si="0"/>
        <v>5.4139999999999997</v>
      </c>
      <c r="E21" s="24" t="s">
        <v>21</v>
      </c>
      <c r="F21" s="24" t="s">
        <v>21</v>
      </c>
      <c r="G21" s="38">
        <v>1.51</v>
      </c>
      <c r="H21" s="38">
        <v>3.9039999999999999</v>
      </c>
      <c r="I21" s="24"/>
      <c r="J21" s="24"/>
      <c r="K21" s="24"/>
      <c r="L21" s="24"/>
      <c r="M21" s="24"/>
      <c r="N21" s="24"/>
    </row>
    <row r="22" spans="1:17" x14ac:dyDescent="0.25">
      <c r="A22" s="15">
        <f t="shared" si="1"/>
        <v>16</v>
      </c>
      <c r="B22" s="1" t="s">
        <v>17</v>
      </c>
      <c r="C22" s="20" t="s">
        <v>29</v>
      </c>
      <c r="D22" s="40">
        <f t="shared" si="0"/>
        <v>1.232</v>
      </c>
      <c r="E22" s="24" t="s">
        <v>21</v>
      </c>
      <c r="F22" s="24" t="s">
        <v>21</v>
      </c>
      <c r="G22" s="38">
        <v>0</v>
      </c>
      <c r="H22" s="38">
        <v>1.232</v>
      </c>
      <c r="I22" s="24"/>
      <c r="J22" s="24"/>
      <c r="K22" s="24"/>
      <c r="L22" s="24"/>
      <c r="M22" s="24"/>
      <c r="N22" s="24"/>
    </row>
    <row r="23" spans="1:17" x14ac:dyDescent="0.25">
      <c r="A23" s="15">
        <f t="shared" si="1"/>
        <v>17</v>
      </c>
      <c r="B23" s="1" t="s">
        <v>17</v>
      </c>
      <c r="C23" s="20" t="s">
        <v>30</v>
      </c>
      <c r="D23" s="40">
        <f t="shared" si="0"/>
        <v>2.3490000000000002</v>
      </c>
      <c r="E23" s="24" t="s">
        <v>21</v>
      </c>
      <c r="F23" s="24" t="s">
        <v>21</v>
      </c>
      <c r="G23" s="38">
        <v>2.3490000000000002</v>
      </c>
      <c r="H23" s="38">
        <v>0</v>
      </c>
      <c r="I23" s="24"/>
      <c r="J23" s="24"/>
      <c r="K23" s="24"/>
      <c r="L23" s="24"/>
      <c r="M23" s="24"/>
      <c r="N23" s="24"/>
    </row>
    <row r="24" spans="1:17" x14ac:dyDescent="0.25">
      <c r="A24" s="15">
        <f t="shared" si="1"/>
        <v>18</v>
      </c>
      <c r="B24" s="1" t="s">
        <v>17</v>
      </c>
      <c r="C24" s="20" t="s">
        <v>35</v>
      </c>
      <c r="D24" s="40">
        <f t="shared" si="0"/>
        <v>1.6859999999999999</v>
      </c>
      <c r="E24" s="24"/>
      <c r="F24" s="24"/>
      <c r="G24" s="38">
        <v>0</v>
      </c>
      <c r="H24" s="38">
        <v>1.6859999999999999</v>
      </c>
      <c r="I24" s="24"/>
      <c r="J24" s="24"/>
      <c r="K24" s="24"/>
      <c r="L24" s="24"/>
      <c r="M24" s="24"/>
      <c r="N24" s="24"/>
    </row>
    <row r="25" spans="1:17" x14ac:dyDescent="0.25">
      <c r="A25" s="15">
        <f t="shared" si="1"/>
        <v>19</v>
      </c>
      <c r="B25" s="1" t="s">
        <v>17</v>
      </c>
      <c r="C25" s="20" t="s">
        <v>32</v>
      </c>
      <c r="D25" s="40">
        <f t="shared" si="0"/>
        <v>1891.6679999999999</v>
      </c>
      <c r="E25" s="33"/>
      <c r="F25" s="33"/>
      <c r="G25" s="38">
        <v>338.54899999999998</v>
      </c>
      <c r="H25" s="38">
        <v>1553.1189999999999</v>
      </c>
      <c r="I25" s="33"/>
      <c r="J25" s="33"/>
      <c r="K25" s="33"/>
      <c r="L25" s="33"/>
      <c r="M25" s="33"/>
      <c r="N25" s="33"/>
    </row>
    <row r="26" spans="1:17" x14ac:dyDescent="0.25">
      <c r="A26" s="15">
        <f t="shared" si="1"/>
        <v>20</v>
      </c>
      <c r="B26" s="1" t="s">
        <v>17</v>
      </c>
      <c r="C26" s="20" t="s">
        <v>36</v>
      </c>
      <c r="D26" s="40">
        <f t="shared" si="0"/>
        <v>4.0000000000000001E-3</v>
      </c>
      <c r="E26" s="33"/>
      <c r="F26" s="33"/>
      <c r="G26" s="38">
        <v>0</v>
      </c>
      <c r="H26" s="38">
        <v>4.0000000000000001E-3</v>
      </c>
      <c r="I26" s="33"/>
      <c r="J26" s="33"/>
      <c r="K26" s="33"/>
      <c r="L26" s="33"/>
      <c r="M26" s="33"/>
      <c r="N26" s="33"/>
    </row>
    <row r="27" spans="1:17" x14ac:dyDescent="0.25">
      <c r="A27" s="15">
        <f t="shared" si="1"/>
        <v>21</v>
      </c>
      <c r="B27" s="1" t="s">
        <v>17</v>
      </c>
      <c r="C27" s="20" t="s">
        <v>37</v>
      </c>
      <c r="D27" s="39">
        <f t="shared" si="0"/>
        <v>5.0119999999999996</v>
      </c>
      <c r="E27" s="39"/>
      <c r="F27" s="39"/>
      <c r="G27" s="39">
        <v>4.9729999999999999</v>
      </c>
      <c r="H27" s="39">
        <v>3.9E-2</v>
      </c>
      <c r="I27" s="39"/>
      <c r="J27" s="39"/>
      <c r="K27" s="39"/>
      <c r="L27" s="39"/>
      <c r="M27" s="39"/>
      <c r="N27" s="39"/>
    </row>
    <row r="28" spans="1:17" x14ac:dyDescent="0.25">
      <c r="A28" s="8"/>
      <c r="B28" s="9"/>
      <c r="C28" s="10"/>
      <c r="D28" s="11"/>
      <c r="E28" s="11"/>
      <c r="F28" s="11"/>
      <c r="G28" s="30"/>
      <c r="H28" s="30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42" t="s">
        <v>1</v>
      </c>
      <c r="B30" s="45" t="s">
        <v>2</v>
      </c>
      <c r="C30" s="43" t="s">
        <v>12</v>
      </c>
      <c r="D30" s="43" t="s">
        <v>4</v>
      </c>
      <c r="E30" s="43"/>
      <c r="F30" s="43" t="s">
        <v>5</v>
      </c>
      <c r="G30" s="43"/>
      <c r="H30" s="31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42"/>
      <c r="B31" s="46"/>
      <c r="C31" s="43"/>
      <c r="D31" s="42" t="s">
        <v>6</v>
      </c>
      <c r="E31" s="42"/>
      <c r="F31" s="42" t="s">
        <v>6</v>
      </c>
      <c r="G31" s="42"/>
      <c r="H31" s="32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41"/>
      <c r="G32" s="41"/>
      <c r="H32" s="30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41"/>
      <c r="G33" s="41"/>
      <c r="H33" s="30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41"/>
      <c r="G34" s="41"/>
      <c r="H34" s="30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42" t="s">
        <v>1</v>
      </c>
      <c r="B37" s="45" t="s">
        <v>2</v>
      </c>
      <c r="C37" s="43" t="s">
        <v>12</v>
      </c>
      <c r="D37" s="43" t="s">
        <v>4</v>
      </c>
      <c r="E37" s="43"/>
      <c r="F37" s="43" t="s">
        <v>5</v>
      </c>
      <c r="G37" s="43"/>
      <c r="H37" s="31"/>
      <c r="I37" s="12"/>
      <c r="J37" s="12"/>
      <c r="K37" s="12"/>
      <c r="L37" s="12"/>
      <c r="M37" s="12"/>
      <c r="N37" s="12"/>
    </row>
    <row r="38" spans="1:14" x14ac:dyDescent="0.25">
      <c r="A38" s="42"/>
      <c r="B38" s="46"/>
      <c r="C38" s="43"/>
      <c r="D38" s="42" t="s">
        <v>6</v>
      </c>
      <c r="E38" s="42"/>
      <c r="F38" s="42" t="s">
        <v>6</v>
      </c>
      <c r="G38" s="42"/>
      <c r="H38" s="32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47"/>
      <c r="G39" s="47"/>
      <c r="H39" s="30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47"/>
      <c r="G40" s="47"/>
      <c r="H40" s="30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47"/>
      <c r="G41" s="47"/>
      <c r="H41" s="30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47"/>
      <c r="G42" s="47"/>
      <c r="H42" s="30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47"/>
      <c r="G43" s="47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9:G39"/>
    <mergeCell ref="F40:G40"/>
    <mergeCell ref="F41:G41"/>
    <mergeCell ref="F42:G42"/>
    <mergeCell ref="F43:G43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2022-06-20T10:02:43Z</dcterms:modified>
</cp:coreProperties>
</file>