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ubanenko\YandexDisk-reshetova_o@energytelecom.ru\отчеты\раскрытие информации\01\"/>
    </mc:Choice>
  </mc:AlternateContent>
  <xr:revisionPtr revIDLastSave="0" documentId="8_{C6AD2F7C-F6EA-4299-B7F2-7BA681EBCCDA}" xr6:coauthVersionLast="46" xr6:coauthVersionMax="46" xr10:uidLastSave="{00000000-0000-0000-0000-000000000000}"/>
  <bookViews>
    <workbookView xWindow="8610" yWindow="1170" windowWidth="19200" windowHeight="11385" xr2:uid="{00000000-000D-0000-FFFF-FFFF00000000}"/>
  </bookViews>
  <sheets>
    <sheet name="01.2021" sheetId="1" r:id="rId1"/>
  </sheets>
  <externalReferences>
    <externalReference r:id="rId2"/>
  </externalReferences>
  <definedNames>
    <definedName name="_xlnm._FilterDatabase" localSheetId="0" hidden="1">'01.2021'!$A$6:$N$13</definedName>
  </definedNames>
  <calcPr calcId="181029"/>
</workbook>
</file>

<file path=xl/calcChain.xml><?xml version="1.0" encoding="utf-8"?>
<calcChain xmlns="http://schemas.openxmlformats.org/spreadsheetml/2006/main">
  <c r="D55" i="1" l="1"/>
  <c r="F6" i="1"/>
  <c r="J68" i="1"/>
  <c r="D54" i="1"/>
  <c r="D52" i="1"/>
  <c r="D51" i="1"/>
  <c r="D50" i="1"/>
  <c r="D48" i="1"/>
  <c r="D45" i="1"/>
  <c r="D43" i="1"/>
  <c r="D27" i="1"/>
  <c r="E19" i="1"/>
  <c r="D19" i="1" s="1"/>
  <c r="D14" i="1"/>
  <c r="D9" i="1"/>
  <c r="H6" i="1"/>
  <c r="D20" i="1" l="1"/>
  <c r="D31" i="1"/>
  <c r="D10" i="1"/>
  <c r="D12" i="1"/>
  <c r="D17" i="1"/>
  <c r="D23" i="1"/>
  <c r="D25" i="1"/>
  <c r="D30" i="1"/>
  <c r="D26" i="1"/>
  <c r="D32" i="1"/>
  <c r="D36" i="1"/>
  <c r="D47" i="1"/>
  <c r="D11" i="1"/>
  <c r="G6" i="1"/>
  <c r="D18" i="1"/>
  <c r="D29" i="1"/>
  <c r="D35" i="1"/>
  <c r="D39" i="1"/>
  <c r="D41" i="1"/>
  <c r="E6" i="1"/>
  <c r="D16" i="1"/>
  <c r="D21" i="1"/>
  <c r="D28" i="1"/>
  <c r="D37" i="1"/>
  <c r="D44" i="1"/>
  <c r="D46" i="1"/>
  <c r="D53" i="1"/>
  <c r="D22" i="1"/>
  <c r="D24" i="1"/>
  <c r="D33" i="1"/>
  <c r="D38" i="1"/>
  <c r="D40" i="1"/>
  <c r="D42" i="1"/>
  <c r="D49" i="1"/>
  <c r="D8" i="1"/>
  <c r="D13" i="1"/>
  <c r="D15" i="1"/>
  <c r="D34" i="1"/>
  <c r="D7" i="1"/>
  <c r="D6" i="1" l="1"/>
</calcChain>
</file>

<file path=xl/sharedStrings.xml><?xml version="1.0" encoding="utf-8"?>
<sst xmlns="http://schemas.openxmlformats.org/spreadsheetml/2006/main" count="196" uniqueCount="72">
  <si>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</si>
  <si>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</si>
  <si>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</si>
  <si>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</si>
  <si>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</si>
  <si>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</si>
  <si>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</si>
  <si>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</si>
  <si>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</si>
  <si>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</si>
  <si>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</si>
  <si>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</si>
  <si>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</si>
  <si>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</si>
  <si>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</si>
  <si>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</si>
  <si>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</si>
  <si>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</si>
  <si>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</si>
  <si>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>ПАО «МОЭСК»</t>
  </si>
  <si>
    <t>АО "Ремонтно-строительное предприятие"</t>
  </si>
  <si>
    <t>ООО "Центргидроэнерго-сервис"</t>
  </si>
  <si>
    <t>Ростовская область</t>
  </si>
  <si>
    <t>АО "Донэнерго"</t>
  </si>
  <si>
    <t>ПАО "МРСК Юга" - "Ростовэнерго"</t>
  </si>
  <si>
    <t xml:space="preserve"> -</t>
  </si>
  <si>
    <t>ООО "ЮГСТРОЙМОНТАЖ"</t>
  </si>
  <si>
    <t>МКП "Ростгорсвет"</t>
  </si>
  <si>
    <t>ПАО "МРСК Центра и Приволжья"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</si>
  <si>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</si>
  <si>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</si>
  <si>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ООО "РИ Энерго"</t>
  </si>
  <si>
    <t xml:space="preserve">АО "БЭС" </t>
  </si>
  <si>
    <t>АО "МСК Энерго"</t>
  </si>
  <si>
    <t xml:space="preserve">ООО "ЭнергоСтандарт" </t>
  </si>
  <si>
    <t>ООО «Развитие»</t>
  </si>
  <si>
    <t>АО "Оборонэнерго"</t>
  </si>
  <si>
    <t>ОАО "РЖД"</t>
  </si>
  <si>
    <t>АО "ИНЭП-система"</t>
  </si>
  <si>
    <t>АО "ЛИИ им. М.М. Громова"</t>
  </si>
  <si>
    <t>АО "РЭСС"</t>
  </si>
  <si>
    <t>АО «Энергосервис"</t>
  </si>
  <si>
    <t>ООО «Дмитровская энергетическая компания»</t>
  </si>
  <si>
    <t xml:space="preserve">ЗАО "ЭЛЭКС" </t>
  </si>
  <si>
    <t xml:space="preserve">МУП «СГЭС» </t>
  </si>
  <si>
    <t>ПАО "Ленэнерго"</t>
  </si>
  <si>
    <t>ПАО "Россети Московский регион"</t>
  </si>
  <si>
    <t>г. Санкт-Петербург</t>
  </si>
  <si>
    <t xml:space="preserve">АО "Ремонтно-строительное предприятие" </t>
  </si>
  <si>
    <t xml:space="preserve">ПАО "Вымпелком" </t>
  </si>
  <si>
    <t xml:space="preserve">ПАО "Россети Московский регион" </t>
  </si>
  <si>
    <t xml:space="preserve">МУП "Электросеть" </t>
  </si>
  <si>
    <t xml:space="preserve">АО "МСК Энергосеть" </t>
  </si>
  <si>
    <t>ПАО "Россети Юг"</t>
  </si>
  <si>
    <t>Ленинградская область</t>
  </si>
  <si>
    <t xml:space="preserve">АО "ЛОЭСК" </t>
  </si>
  <si>
    <t>Новгородская область</t>
  </si>
  <si>
    <t xml:space="preserve">ПАО "МРСК Северо-Запада" </t>
  </si>
  <si>
    <t xml:space="preserve">ПАО "Россети Ленэнерго" </t>
  </si>
  <si>
    <t>Рязанская область</t>
  </si>
  <si>
    <t xml:space="preserve">АО "РОЭК" </t>
  </si>
  <si>
    <t>Тверская область</t>
  </si>
  <si>
    <t>ПАО "МРСК Центра" - "Тверьэнерго"</t>
  </si>
  <si>
    <t>ООО "РСО"</t>
  </si>
  <si>
    <t>Свердловская область</t>
  </si>
  <si>
    <t xml:space="preserve">АО "Облкоммунэнерго" </t>
  </si>
  <si>
    <t xml:space="preserve">ОАО "МРСК Урала" - "Свердловскэнерго" </t>
  </si>
  <si>
    <t xml:space="preserve">ОАО "РЖД" </t>
  </si>
  <si>
    <t>Ивановская область</t>
  </si>
  <si>
    <t>АО "Ивгорэлектросеть"</t>
  </si>
  <si>
    <t>Ярославская область</t>
  </si>
  <si>
    <t>ПАО "МРСК Центра" - "Ярэнерго"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</si>
</sst>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#,##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2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0" xfId="0" applyNumberFormat="1" applyFont="1" applyFill="1"/>
    <xf numFmtId="168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9" fontId="0" fillId="2" borderId="1" xfId="0" applyNumberFormat="1" applyFill="1" applyBorder="1" applyAlignment="1">
      <alignment horizontal="center"/>
    </xf>
    <xf numFmtId="0" fontId="11" fillId="0" borderId="1" xfId="0" applyFont="1" applyFill="1" applyBorder="1"/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Desktop/&#1042;&#1048;&#1050;&#1040;/4%20&#1062;&#1050;%20&#1076;&#1077;&#1082;&#1072;&#1073;&#1088;&#1100;20/&#1053;&#1086;&#1074;&#1072;&#1103;%20&#1087;&#1072;&#1087;&#1082;&#1072;%20(2)/&#1076;&#1072;&#1085;&#1085;&#1099;&#1077;%20&#1076;&#1083;&#1103;%20&#1086;&#1090;&#1095;&#1077;&#1090;&#1072;%20&#1080;&#1102;&#1083;&#1100;%20&#1069;&#1085;&#1058;&#1077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ОРЫ СТОЛИЦЫ"/>
      <sheetName val="ООО Русские Башни"/>
      <sheetName val="ЗАО Русские Башни"/>
      <sheetName val="ОПОРЫ ЮГА"/>
      <sheetName val="Т2"/>
      <sheetName val="ПраймТелеком МСК"/>
      <sheetName val="Прайм Телеком СПБ"/>
      <sheetName val="ПраймТелеком ЮГ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АО "ОЭК"</v>
          </cell>
          <cell r="D3">
            <v>186945</v>
          </cell>
          <cell r="E3">
            <v>2932816</v>
          </cell>
          <cell r="G3">
            <v>0</v>
          </cell>
          <cell r="I3">
            <v>186.94499999999999</v>
          </cell>
        </row>
        <row r="4">
          <cell r="C4" t="str">
            <v>ПАО «МОЭСК»</v>
          </cell>
          <cell r="D4">
            <v>40892</v>
          </cell>
          <cell r="E4">
            <v>204264</v>
          </cell>
          <cell r="G4">
            <v>0</v>
          </cell>
          <cell r="I4">
            <v>40.892000000000003</v>
          </cell>
        </row>
        <row r="5">
          <cell r="C5" t="str">
            <v>ПАО «МОЭСК»</v>
          </cell>
          <cell r="D5">
            <v>384572</v>
          </cell>
          <cell r="E5">
            <v>1156881</v>
          </cell>
          <cell r="G5">
            <v>0</v>
          </cell>
          <cell r="I5">
            <v>384.572</v>
          </cell>
        </row>
        <row r="6">
          <cell r="C6" t="str">
            <v>АО «Мособлэнерго»</v>
          </cell>
          <cell r="D6">
            <v>190856</v>
          </cell>
          <cell r="E6">
            <v>1213087</v>
          </cell>
          <cell r="G6">
            <v>0</v>
          </cell>
          <cell r="I6">
            <v>190.85599999999999</v>
          </cell>
        </row>
        <row r="7">
          <cell r="C7" t="str">
            <v>АО "Богородская электросеть"</v>
          </cell>
          <cell r="D7">
            <v>5051</v>
          </cell>
          <cell r="E7">
            <v>21712</v>
          </cell>
          <cell r="G7">
            <v>0</v>
          </cell>
          <cell r="I7">
            <v>5.0510000000000002</v>
          </cell>
        </row>
        <row r="8">
          <cell r="C8" t="str">
            <v>АО "Ремонтно-строительное предприятие"</v>
          </cell>
          <cell r="D8">
            <v>0</v>
          </cell>
          <cell r="E8">
            <v>2454</v>
          </cell>
          <cell r="G8">
            <v>0</v>
          </cell>
          <cell r="I8">
            <v>0</v>
          </cell>
        </row>
        <row r="9">
          <cell r="C9" t="str">
            <v>ООО "Центргидроэнерго-сервис"</v>
          </cell>
          <cell r="D9">
            <v>0</v>
          </cell>
          <cell r="E9">
            <v>1561</v>
          </cell>
          <cell r="G9">
            <v>0</v>
          </cell>
          <cell r="I9">
            <v>0</v>
          </cell>
        </row>
        <row r="10">
          <cell r="C10" t="str">
            <v>ПАО "МРСК Центра и Приволжья"</v>
          </cell>
          <cell r="D10">
            <v>0</v>
          </cell>
          <cell r="E10">
            <v>0</v>
          </cell>
          <cell r="I10">
            <v>0</v>
          </cell>
        </row>
        <row r="11">
          <cell r="C11" t="str">
            <v>ООО "Орехово-Зуевская Электросеть"</v>
          </cell>
          <cell r="D11">
            <v>0</v>
          </cell>
          <cell r="E11">
            <v>47126</v>
          </cell>
          <cell r="G11">
            <v>0</v>
          </cell>
          <cell r="I11">
            <v>0</v>
          </cell>
        </row>
        <row r="12">
          <cell r="C12" t="str">
            <v>АО "Оборонэнерго" филиал Центральный</v>
          </cell>
          <cell r="D12">
            <v>6234</v>
          </cell>
          <cell r="E12">
            <v>0</v>
          </cell>
          <cell r="G12">
            <v>0</v>
          </cell>
          <cell r="I12">
            <v>6.234</v>
          </cell>
        </row>
        <row r="13">
          <cell r="C13" t="str">
            <v>АО "МСК Энергосеть"</v>
          </cell>
          <cell r="D13">
            <v>23689</v>
          </cell>
          <cell r="E13">
            <v>6463</v>
          </cell>
          <cell r="G13">
            <v>0</v>
          </cell>
          <cell r="I13">
            <v>23.689</v>
          </cell>
        </row>
        <row r="14">
          <cell r="C14" t="str">
            <v>ООО Энергостандарт"</v>
          </cell>
          <cell r="D14">
            <v>1264</v>
          </cell>
          <cell r="E14">
            <v>0</v>
          </cell>
          <cell r="G14">
            <v>0</v>
          </cell>
          <cell r="I14">
            <v>1.264</v>
          </cell>
        </row>
        <row r="15">
          <cell r="C15" t="str">
            <v>АО "Донэнерго"</v>
          </cell>
          <cell r="D15">
            <v>17400</v>
          </cell>
          <cell r="E15">
            <v>260130</v>
          </cell>
          <cell r="G15">
            <v>0</v>
          </cell>
          <cell r="I15">
            <v>17.399999999999999</v>
          </cell>
        </row>
        <row r="16">
          <cell r="C16" t="str">
            <v>ПАО "Ленэнерго"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</row>
        <row r="17">
          <cell r="C17" t="str">
            <v>ООО "ЮГСТРОЙМОНТАЖ"</v>
          </cell>
          <cell r="D17">
            <v>1313</v>
          </cell>
          <cell r="E17">
            <v>0</v>
          </cell>
          <cell r="G17">
            <v>0</v>
          </cell>
          <cell r="I17">
            <v>1.3129999999999999</v>
          </cell>
        </row>
        <row r="18">
          <cell r="C18" t="str">
            <v>МКП "Ростгорсвет"</v>
          </cell>
          <cell r="D18">
            <v>2390</v>
          </cell>
          <cell r="E18">
            <v>0</v>
          </cell>
          <cell r="G18">
            <v>0</v>
          </cell>
          <cell r="I18">
            <v>2.39</v>
          </cell>
        </row>
        <row r="19">
          <cell r="C19" t="str">
            <v>ПАО "Ленэнерго"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</row>
        <row r="20">
          <cell r="C20" t="str">
            <v xml:space="preserve">АО "РЖД" </v>
          </cell>
          <cell r="D20">
            <v>297384</v>
          </cell>
          <cell r="E20">
            <v>6126</v>
          </cell>
          <cell r="G20">
            <v>0</v>
          </cell>
          <cell r="I20">
            <v>297.38400000000001</v>
          </cell>
        </row>
        <row r="21">
          <cell r="C21" t="str">
            <v xml:space="preserve">ООО "РИ Энерго" </v>
          </cell>
          <cell r="D21">
            <v>1910</v>
          </cell>
          <cell r="E21">
            <v>0</v>
          </cell>
          <cell r="G21">
            <v>0</v>
          </cell>
          <cell r="I21">
            <v>1.91</v>
          </cell>
        </row>
        <row r="22">
          <cell r="C22" t="str">
            <v>ООО «Развитие»</v>
          </cell>
          <cell r="D22">
            <v>14910</v>
          </cell>
          <cell r="E22">
            <v>10544</v>
          </cell>
          <cell r="G22">
            <v>0</v>
          </cell>
          <cell r="I22">
            <v>14.91</v>
          </cell>
        </row>
        <row r="23">
          <cell r="C23" t="str">
            <v>АО "ИНЭП-система" МО</v>
          </cell>
          <cell r="D23">
            <v>0</v>
          </cell>
          <cell r="E23">
            <v>1179</v>
          </cell>
          <cell r="G23">
            <v>0</v>
          </cell>
          <cell r="I23">
            <v>0</v>
          </cell>
        </row>
        <row r="24">
          <cell r="C24" t="str">
            <v>АО "ЛИИ им. М.М. Громова" МО</v>
          </cell>
          <cell r="D24">
            <v>0</v>
          </cell>
          <cell r="E24">
            <v>1353</v>
          </cell>
          <cell r="G24">
            <v>0</v>
          </cell>
          <cell r="I24">
            <v>0</v>
          </cell>
        </row>
        <row r="25">
          <cell r="C25" t="str">
            <v>АО "РЖД"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</row>
        <row r="26">
          <cell r="C26" t="str">
            <v>АО "РЭСС" МО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</row>
        <row r="27">
          <cell r="C27" t="str">
            <v>АО «Энергосервис" МО</v>
          </cell>
          <cell r="D27">
            <v>3796</v>
          </cell>
          <cell r="E27">
            <v>0</v>
          </cell>
          <cell r="G27">
            <v>0</v>
          </cell>
          <cell r="I27">
            <v>3.7959999999999998</v>
          </cell>
        </row>
        <row r="28">
          <cell r="C28" t="str">
            <v>Московская дирекция инфраструктуры МОМосковско-Смоленская дистанция электроснабжения</v>
          </cell>
          <cell r="D28">
            <v>8776</v>
          </cell>
          <cell r="E28">
            <v>0</v>
          </cell>
          <cell r="G28">
            <v>0</v>
          </cell>
          <cell r="I28">
            <v>8.7759999999999998</v>
          </cell>
        </row>
        <row r="29">
          <cell r="C29" t="str">
            <v>МУП «СГЭС» МО</v>
          </cell>
          <cell r="D29">
            <v>0</v>
          </cell>
          <cell r="E29">
            <v>2350</v>
          </cell>
          <cell r="G29">
            <v>0</v>
          </cell>
          <cell r="I29">
            <v>0</v>
          </cell>
        </row>
        <row r="30">
          <cell r="C30" t="str">
            <v>ООО «Дмитровская энергетическая компания» МО</v>
          </cell>
          <cell r="D30">
            <v>0</v>
          </cell>
          <cell r="E30">
            <v>1051</v>
          </cell>
          <cell r="G30">
            <v>0</v>
          </cell>
          <cell r="I30">
            <v>0</v>
          </cell>
        </row>
        <row r="31">
          <cell r="C31" t="str">
            <v>ПАО "МРСК Юга-Ростовэнерго"</v>
          </cell>
          <cell r="D31">
            <v>39944</v>
          </cell>
          <cell r="E31">
            <v>26560</v>
          </cell>
          <cell r="G31">
            <v>0</v>
          </cell>
          <cell r="I31">
            <v>39.944000000000003</v>
          </cell>
        </row>
        <row r="32">
          <cell r="C32" t="str">
            <v>АО "ОЭК"</v>
          </cell>
          <cell r="D32">
            <v>2298</v>
          </cell>
          <cell r="E32">
            <v>6525</v>
          </cell>
          <cell r="G32">
            <v>0</v>
          </cell>
          <cell r="I32">
            <v>2.298</v>
          </cell>
        </row>
        <row r="33">
          <cell r="C33" t="str">
            <v>СНТ «МИР-2» МСК</v>
          </cell>
          <cell r="D33">
            <v>6437</v>
          </cell>
          <cell r="E33">
            <v>0</v>
          </cell>
          <cell r="G33">
            <v>0</v>
          </cell>
          <cell r="I33">
            <v>6.4370000000000003</v>
          </cell>
        </row>
        <row r="34">
          <cell r="C34" t="str">
            <v>ЗАО "ЭЛЭКС" МО</v>
          </cell>
          <cell r="D34">
            <v>0</v>
          </cell>
          <cell r="E34">
            <v>18951</v>
          </cell>
          <cell r="G34">
            <v>0</v>
          </cell>
          <cell r="I34">
            <v>0</v>
          </cell>
        </row>
        <row r="35">
          <cell r="C35" t="str">
            <v>АО "Оборонэнерго" филиал Центральный ЛО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</row>
        <row r="36">
          <cell r="C36" t="str">
            <v>АО "Ремонтно-строительное предприятие" МСК</v>
          </cell>
          <cell r="D36">
            <v>0</v>
          </cell>
          <cell r="E36">
            <v>10963</v>
          </cell>
          <cell r="G36">
            <v>0</v>
          </cell>
          <cell r="I36">
            <v>0</v>
          </cell>
        </row>
        <row r="37">
          <cell r="C37" t="str">
            <v>ПАО "Вымпелком" МСК</v>
          </cell>
          <cell r="D37">
            <v>0</v>
          </cell>
          <cell r="E37">
            <v>10478</v>
          </cell>
          <cell r="G37">
            <v>0</v>
          </cell>
          <cell r="I37">
            <v>0</v>
          </cell>
        </row>
        <row r="38">
          <cell r="G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76"/>
  <sheetViews>
    <sheetView tabSelected="1" zoomScale="90" zoomScaleNormal="90" workbookViewId="0">
      <pane ySplit="5" topLeftCell="A6" activePane="bottomLeft" state="frozen"/>
      <selection activeCell="D53" activeCellId="2" sqref="D6:D37 D42:E48 D53:E55"/>
      <selection pane="bottomLeft" activeCell="J10" sqref="J10"/>
    </sheetView>
  </sheetViews>
  <sheetFormatPr defaultColWidth="9.28515625" defaultRowHeight="15" x14ac:dyDescent="0.25"/>
  <cols>
    <col min="1" max="1" width="9.28515625" style="2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5.5703125" style="30" customWidth="1"/>
    <col min="8" max="8" width="17.5703125" style="30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28515625" style="2"/>
  </cols>
  <sheetData>
    <row r="1" spans="1:18" ht="46.5" customHeight="1" x14ac:dyDescent="0.2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8" ht="16.5" customHeight="1" x14ac:dyDescent="0.25">
      <c r="A2" s="3"/>
      <c r="B2" s="3"/>
      <c r="C2" s="3"/>
      <c r="D2" s="3"/>
      <c r="E2" s="3"/>
      <c r="G2" s="28"/>
      <c r="H2" s="29"/>
      <c r="I2" s="4"/>
      <c r="J2" s="3"/>
      <c r="K2" s="3"/>
      <c r="L2" s="3"/>
      <c r="M2" s="3"/>
      <c r="N2" s="3"/>
    </row>
    <row r="3" spans="1:18" x14ac:dyDescent="0.25">
      <c r="A3" s="5" t="s">
        <v>0</v>
      </c>
    </row>
    <row r="4" spans="1:18" ht="45" customHeight="1" x14ac:dyDescent="0.25">
      <c r="A4" s="37" t="s">
        <v>1</v>
      </c>
      <c r="B4" s="37" t="s">
        <v>2</v>
      </c>
      <c r="C4" s="39" t="s">
        <v>3</v>
      </c>
      <c r="D4" s="37" t="s">
        <v>4</v>
      </c>
      <c r="E4" s="37"/>
      <c r="F4" s="37"/>
      <c r="G4" s="37"/>
      <c r="H4" s="37"/>
      <c r="I4" s="37"/>
      <c r="J4" s="37" t="s">
        <v>5</v>
      </c>
      <c r="K4" s="37"/>
      <c r="L4" s="37"/>
      <c r="M4" s="37"/>
      <c r="N4" s="37"/>
    </row>
    <row r="5" spans="1:18" x14ac:dyDescent="0.25">
      <c r="A5" s="37"/>
      <c r="B5" s="37"/>
      <c r="C5" s="39"/>
      <c r="D5" s="26" t="s">
        <v>6</v>
      </c>
      <c r="E5" s="26" t="s">
        <v>7</v>
      </c>
      <c r="F5" s="26" t="s">
        <v>8</v>
      </c>
      <c r="G5" s="31" t="s">
        <v>9</v>
      </c>
      <c r="H5" s="31" t="s">
        <v>10</v>
      </c>
      <c r="I5" s="26" t="s">
        <v>15</v>
      </c>
      <c r="J5" s="26" t="s">
        <v>6</v>
      </c>
      <c r="K5" s="26" t="s">
        <v>7</v>
      </c>
      <c r="L5" s="26" t="s">
        <v>8</v>
      </c>
      <c r="M5" s="26" t="s">
        <v>9</v>
      </c>
      <c r="N5" s="26" t="s">
        <v>10</v>
      </c>
    </row>
    <row r="6" spans="1:18" x14ac:dyDescent="0.25">
      <c r="A6" s="26"/>
      <c r="B6" s="26"/>
      <c r="C6" s="25"/>
      <c r="D6" s="22">
        <f>SUM(D7:D55)</f>
        <v>3787.5250000000005</v>
      </c>
      <c r="E6" s="22">
        <f t="shared" ref="E6:H6" si="0">SUM(E7:E55)</f>
        <v>0</v>
      </c>
      <c r="F6" s="22">
        <f t="shared" si="0"/>
        <v>0</v>
      </c>
      <c r="G6" s="22">
        <f t="shared" si="0"/>
        <v>958.53000000000031</v>
      </c>
      <c r="H6" s="22">
        <f t="shared" si="0"/>
        <v>2828.9950000000003</v>
      </c>
      <c r="I6" s="26"/>
      <c r="J6" s="26"/>
      <c r="K6" s="26"/>
      <c r="L6" s="26"/>
      <c r="M6" s="26"/>
      <c r="N6" s="26"/>
    </row>
    <row r="7" spans="1:18" x14ac:dyDescent="0.25">
      <c r="A7" s="15">
        <v>1</v>
      </c>
      <c r="B7" s="1" t="s">
        <v>14</v>
      </c>
      <c r="C7" s="18" t="s">
        <v>16</v>
      </c>
      <c r="D7" s="24">
        <f>SUM(E7:I7)</f>
        <v>232.84800000000001</v>
      </c>
      <c r="E7" s="24" t="s">
        <v>25</v>
      </c>
      <c r="F7" s="24" t="s">
        <v>25</v>
      </c>
      <c r="G7" s="21">
        <v>0</v>
      </c>
      <c r="H7" s="21">
        <v>232.84800000000001</v>
      </c>
      <c r="I7" s="24" t="s">
        <v>25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8" x14ac:dyDescent="0.25">
      <c r="A8" s="15">
        <v>2</v>
      </c>
      <c r="B8" s="1" t="s">
        <v>14</v>
      </c>
      <c r="C8" s="18" t="s">
        <v>19</v>
      </c>
      <c r="D8" s="24">
        <f>SUM(E8:I8)</f>
        <v>89.292000000000002</v>
      </c>
      <c r="E8" s="24" t="s">
        <v>25</v>
      </c>
      <c r="F8" s="24" t="s">
        <v>25</v>
      </c>
      <c r="G8" s="32">
        <v>23.161999999999999</v>
      </c>
      <c r="H8" s="32">
        <v>66.13</v>
      </c>
      <c r="I8" s="24" t="s">
        <v>25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8" x14ac:dyDescent="0.25">
      <c r="A9" s="15">
        <v>3</v>
      </c>
      <c r="B9" s="1" t="s">
        <v>14</v>
      </c>
      <c r="C9" s="18" t="s">
        <v>31</v>
      </c>
      <c r="D9" s="24">
        <f t="shared" ref="D9:D13" si="1">SUM(E9:I9)</f>
        <v>0</v>
      </c>
      <c r="E9" s="24" t="s">
        <v>25</v>
      </c>
      <c r="F9" s="24" t="s">
        <v>25</v>
      </c>
      <c r="G9" s="21">
        <v>0</v>
      </c>
      <c r="H9" s="21">
        <v>0</v>
      </c>
      <c r="I9" s="24" t="s">
        <v>25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P9" s="7"/>
      <c r="R9" s="7"/>
    </row>
    <row r="10" spans="1:18" x14ac:dyDescent="0.25">
      <c r="A10" s="15">
        <v>4</v>
      </c>
      <c r="B10" s="1" t="s">
        <v>14</v>
      </c>
      <c r="C10" s="20" t="s">
        <v>37</v>
      </c>
      <c r="D10" s="24">
        <f t="shared" si="1"/>
        <v>0</v>
      </c>
      <c r="E10" s="24"/>
      <c r="F10" s="24"/>
      <c r="G10" s="21">
        <v>0</v>
      </c>
      <c r="H10" s="21">
        <v>0</v>
      </c>
      <c r="I10" s="24"/>
      <c r="J10" s="24"/>
      <c r="K10" s="24"/>
      <c r="L10" s="24"/>
      <c r="M10" s="24"/>
      <c r="N10" s="24"/>
      <c r="P10" s="7"/>
      <c r="R10" s="7"/>
    </row>
    <row r="11" spans="1:18" ht="30" x14ac:dyDescent="0.25">
      <c r="A11" s="15">
        <v>5</v>
      </c>
      <c r="B11" s="1" t="s">
        <v>14</v>
      </c>
      <c r="C11" s="18" t="s">
        <v>48</v>
      </c>
      <c r="D11" s="24">
        <f t="shared" si="1"/>
        <v>0</v>
      </c>
      <c r="E11" s="24"/>
      <c r="F11" s="24"/>
      <c r="G11" s="21">
        <v>0</v>
      </c>
      <c r="H11" s="21">
        <v>0</v>
      </c>
      <c r="I11" s="24"/>
      <c r="J11" s="24"/>
      <c r="K11" s="24"/>
      <c r="L11" s="24"/>
      <c r="M11" s="24"/>
      <c r="N11" s="24"/>
      <c r="P11" s="7"/>
      <c r="R11" s="7"/>
    </row>
    <row r="12" spans="1:18" x14ac:dyDescent="0.25">
      <c r="A12" s="15">
        <v>6</v>
      </c>
      <c r="B12" s="1" t="s">
        <v>14</v>
      </c>
      <c r="C12" s="18" t="s">
        <v>49</v>
      </c>
      <c r="D12" s="24">
        <f t="shared" si="1"/>
        <v>0</v>
      </c>
      <c r="E12" s="24"/>
      <c r="F12" s="24"/>
      <c r="G12" s="21">
        <v>0</v>
      </c>
      <c r="H12" s="21">
        <v>0</v>
      </c>
      <c r="I12" s="24"/>
      <c r="J12" s="24"/>
      <c r="K12" s="24"/>
      <c r="L12" s="24"/>
      <c r="M12" s="24"/>
      <c r="N12" s="24"/>
      <c r="P12" s="7"/>
      <c r="R12" s="7"/>
    </row>
    <row r="13" spans="1:18" ht="30" x14ac:dyDescent="0.25">
      <c r="A13" s="15">
        <v>7</v>
      </c>
      <c r="B13" s="1" t="s">
        <v>14</v>
      </c>
      <c r="C13" s="18" t="s">
        <v>50</v>
      </c>
      <c r="D13" s="24">
        <f t="shared" si="1"/>
        <v>0</v>
      </c>
      <c r="E13" s="24"/>
      <c r="F13" s="24"/>
      <c r="G13" s="21">
        <v>0</v>
      </c>
      <c r="H13" s="21">
        <v>0</v>
      </c>
      <c r="I13" s="24"/>
      <c r="J13" s="24"/>
      <c r="K13" s="24"/>
      <c r="L13" s="24"/>
      <c r="M13" s="24"/>
      <c r="N13" s="24"/>
      <c r="P13" s="7"/>
      <c r="R13" s="7"/>
    </row>
    <row r="14" spans="1:18" x14ac:dyDescent="0.25">
      <c r="A14" s="15">
        <v>8</v>
      </c>
      <c r="B14" s="1" t="s">
        <v>17</v>
      </c>
      <c r="C14" s="18" t="s">
        <v>16</v>
      </c>
      <c r="D14" s="24">
        <f>SUM(E14:I14)</f>
        <v>8.8610000000000007</v>
      </c>
      <c r="E14" s="24" t="s">
        <v>25</v>
      </c>
      <c r="F14" s="24" t="s">
        <v>25</v>
      </c>
      <c r="G14" s="21">
        <v>2.2269999999999999</v>
      </c>
      <c r="H14" s="21">
        <v>6.6340000000000003</v>
      </c>
      <c r="I14" s="24" t="s">
        <v>25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8" x14ac:dyDescent="0.25">
      <c r="A15" s="15">
        <v>9</v>
      </c>
      <c r="B15" s="1" t="s">
        <v>17</v>
      </c>
      <c r="C15" s="1" t="s">
        <v>19</v>
      </c>
      <c r="D15" s="24">
        <f t="shared" ref="D15" si="2">SUM(E15:I15)</f>
        <v>1641.2449999999999</v>
      </c>
      <c r="E15" s="24" t="s">
        <v>25</v>
      </c>
      <c r="F15" s="24" t="s">
        <v>25</v>
      </c>
      <c r="G15" s="21">
        <v>351.61900000000003</v>
      </c>
      <c r="H15" s="21">
        <v>1289.626</v>
      </c>
      <c r="I15" s="24" t="s">
        <v>25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8" x14ac:dyDescent="0.25">
      <c r="A16" s="15">
        <v>10</v>
      </c>
      <c r="B16" s="1" t="s">
        <v>17</v>
      </c>
      <c r="C16" s="1" t="s">
        <v>18</v>
      </c>
      <c r="D16" s="24">
        <f>SUM(E16:I16)</f>
        <v>1173.768</v>
      </c>
      <c r="E16" s="24" t="s">
        <v>25</v>
      </c>
      <c r="F16" s="24" t="s">
        <v>25</v>
      </c>
      <c r="G16" s="21">
        <v>162.595</v>
      </c>
      <c r="H16" s="21">
        <v>1011.173</v>
      </c>
      <c r="I16" s="24" t="s">
        <v>25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x14ac:dyDescent="0.25">
      <c r="A17" s="15">
        <v>11</v>
      </c>
      <c r="B17" s="1" t="s">
        <v>17</v>
      </c>
      <c r="C17" s="1" t="s">
        <v>32</v>
      </c>
      <c r="D17" s="24">
        <f>SUM(E17:I17)</f>
        <v>32.668999999999997</v>
      </c>
      <c r="E17" s="24" t="s">
        <v>25</v>
      </c>
      <c r="F17" s="24" t="s">
        <v>25</v>
      </c>
      <c r="G17" s="21">
        <v>6.0960000000000001</v>
      </c>
      <c r="H17" s="21">
        <v>26.573</v>
      </c>
      <c r="I17" s="24" t="s">
        <v>25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4" x14ac:dyDescent="0.25">
      <c r="A18" s="15">
        <v>12</v>
      </c>
      <c r="B18" s="1" t="s">
        <v>17</v>
      </c>
      <c r="C18" s="1" t="s">
        <v>20</v>
      </c>
      <c r="D18" s="24">
        <f t="shared" ref="D18:D20" si="3">SUM(E18:I18)</f>
        <v>2.4940000000000002</v>
      </c>
      <c r="E18" s="24" t="s">
        <v>25</v>
      </c>
      <c r="F18" s="24" t="s">
        <v>25</v>
      </c>
      <c r="G18" s="21">
        <v>0</v>
      </c>
      <c r="H18" s="21">
        <v>2.4940000000000002</v>
      </c>
      <c r="I18" s="24" t="s">
        <v>25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5">
      <c r="A19" s="15">
        <v>13</v>
      </c>
      <c r="B19" s="1" t="s">
        <v>17</v>
      </c>
      <c r="C19" s="1" t="s">
        <v>21</v>
      </c>
      <c r="D19" s="24">
        <f t="shared" si="3"/>
        <v>1.589</v>
      </c>
      <c r="E19" s="24">
        <f>VLOOKUP(C19,[1]СВОД!$C$3:$I$38,7,0)</f>
        <v>0</v>
      </c>
      <c r="F19" s="24" t="s">
        <v>25</v>
      </c>
      <c r="G19" s="21">
        <v>0</v>
      </c>
      <c r="H19" s="21">
        <v>1.589</v>
      </c>
      <c r="I19" s="24" t="s">
        <v>25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</row>
    <row r="20" spans="1:14" x14ac:dyDescent="0.25">
      <c r="A20" s="15">
        <v>14</v>
      </c>
      <c r="B20" s="1" t="s">
        <v>17</v>
      </c>
      <c r="C20" s="1" t="s">
        <v>28</v>
      </c>
      <c r="D20" s="24">
        <f t="shared" si="3"/>
        <v>0</v>
      </c>
      <c r="E20" s="24" t="s">
        <v>25</v>
      </c>
      <c r="F20" s="24" t="s">
        <v>25</v>
      </c>
      <c r="G20" s="21">
        <v>0</v>
      </c>
      <c r="H20" s="21">
        <v>0</v>
      </c>
      <c r="I20" s="24" t="s">
        <v>25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x14ac:dyDescent="0.25">
      <c r="A21" s="15">
        <v>15</v>
      </c>
      <c r="B21" s="1" t="s">
        <v>17</v>
      </c>
      <c r="C21" s="1" t="s">
        <v>29</v>
      </c>
      <c r="D21" s="24">
        <f>SUM(E21:I21)</f>
        <v>12.904999999999999</v>
      </c>
      <c r="E21" s="24" t="s">
        <v>25</v>
      </c>
      <c r="F21" s="24" t="s">
        <v>25</v>
      </c>
      <c r="G21" s="21">
        <v>0</v>
      </c>
      <c r="H21" s="21">
        <v>12.904999999999999</v>
      </c>
      <c r="I21" s="24" t="s">
        <v>25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x14ac:dyDescent="0.25">
      <c r="A22" s="15">
        <v>16</v>
      </c>
      <c r="B22" s="1" t="s">
        <v>17</v>
      </c>
      <c r="C22" s="1" t="s">
        <v>36</v>
      </c>
      <c r="D22" s="24">
        <f>SUM(E22:I22)</f>
        <v>20.829000000000001</v>
      </c>
      <c r="E22" s="24" t="s">
        <v>25</v>
      </c>
      <c r="F22" s="24" t="s">
        <v>25</v>
      </c>
      <c r="G22" s="21">
        <v>20.829000000000001</v>
      </c>
      <c r="H22" s="21">
        <v>0</v>
      </c>
      <c r="I22" s="24"/>
      <c r="J22" s="24"/>
      <c r="K22" s="24"/>
      <c r="L22" s="24"/>
      <c r="M22" s="24"/>
      <c r="N22" s="24"/>
    </row>
    <row r="23" spans="1:14" x14ac:dyDescent="0.25">
      <c r="A23" s="15">
        <v>17</v>
      </c>
      <c r="B23" s="1" t="s">
        <v>17</v>
      </c>
      <c r="C23" s="1" t="s">
        <v>33</v>
      </c>
      <c r="D23" s="24">
        <f t="shared" ref="D23:D55" si="4">SUM(E23:I23)</f>
        <v>33.143999999999998</v>
      </c>
      <c r="E23" s="24" t="s">
        <v>25</v>
      </c>
      <c r="F23" s="24" t="s">
        <v>25</v>
      </c>
      <c r="G23" s="21">
        <v>21.792999999999999</v>
      </c>
      <c r="H23" s="21">
        <v>11.351000000000001</v>
      </c>
      <c r="I23" s="24" t="s">
        <v>25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x14ac:dyDescent="0.25">
      <c r="A24" s="15">
        <v>18</v>
      </c>
      <c r="B24" s="1" t="s">
        <v>17</v>
      </c>
      <c r="C24" s="1" t="s">
        <v>34</v>
      </c>
      <c r="D24" s="24">
        <f t="shared" si="4"/>
        <v>2.6480000000000001</v>
      </c>
      <c r="E24" s="24" t="s">
        <v>25</v>
      </c>
      <c r="F24" s="24" t="s">
        <v>25</v>
      </c>
      <c r="G24" s="21">
        <v>2.6480000000000001</v>
      </c>
      <c r="H24" s="21">
        <v>0</v>
      </c>
      <c r="I24" s="24" t="s">
        <v>25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x14ac:dyDescent="0.25">
      <c r="A25" s="15">
        <v>19</v>
      </c>
      <c r="B25" s="1" t="s">
        <v>17</v>
      </c>
      <c r="C25" s="20" t="s">
        <v>35</v>
      </c>
      <c r="D25" s="24">
        <f t="shared" si="4"/>
        <v>35.802</v>
      </c>
      <c r="E25" s="24" t="s">
        <v>25</v>
      </c>
      <c r="F25" s="24" t="s">
        <v>25</v>
      </c>
      <c r="G25" s="21">
        <v>35.802</v>
      </c>
      <c r="H25" s="21">
        <v>0</v>
      </c>
      <c r="I25" s="24" t="s">
        <v>25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</row>
    <row r="26" spans="1:14" x14ac:dyDescent="0.25">
      <c r="A26" s="15">
        <v>20</v>
      </c>
      <c r="B26" s="1" t="s">
        <v>17</v>
      </c>
      <c r="C26" s="20" t="s">
        <v>37</v>
      </c>
      <c r="D26" s="24">
        <f t="shared" si="4"/>
        <v>317.93099999999998</v>
      </c>
      <c r="E26" s="24" t="s">
        <v>25</v>
      </c>
      <c r="F26" s="24" t="s">
        <v>25</v>
      </c>
      <c r="G26" s="21">
        <v>310.01299999999998</v>
      </c>
      <c r="H26" s="21">
        <v>7.9180000000000001</v>
      </c>
      <c r="I26" s="24"/>
      <c r="J26" s="24"/>
      <c r="K26" s="24"/>
      <c r="L26" s="24"/>
      <c r="M26" s="24"/>
      <c r="N26" s="24"/>
    </row>
    <row r="27" spans="1:14" x14ac:dyDescent="0.25">
      <c r="A27" s="15">
        <v>21</v>
      </c>
      <c r="B27" s="1" t="s">
        <v>17</v>
      </c>
      <c r="C27" s="20" t="s">
        <v>38</v>
      </c>
      <c r="D27" s="24">
        <f t="shared" si="4"/>
        <v>12.443</v>
      </c>
      <c r="E27" s="24" t="s">
        <v>25</v>
      </c>
      <c r="F27" s="24" t="s">
        <v>25</v>
      </c>
      <c r="G27" s="21">
        <v>1.4359999999999999</v>
      </c>
      <c r="H27" s="21">
        <v>11.007</v>
      </c>
      <c r="I27" s="24"/>
      <c r="J27" s="24"/>
      <c r="K27" s="24"/>
      <c r="L27" s="24"/>
      <c r="M27" s="24"/>
      <c r="N27" s="24"/>
    </row>
    <row r="28" spans="1:14" x14ac:dyDescent="0.25">
      <c r="A28" s="15">
        <v>22</v>
      </c>
      <c r="B28" s="1" t="s">
        <v>17</v>
      </c>
      <c r="C28" s="20" t="s">
        <v>39</v>
      </c>
      <c r="D28" s="24">
        <f t="shared" si="4"/>
        <v>1.6379999999999999</v>
      </c>
      <c r="E28" s="24" t="s">
        <v>25</v>
      </c>
      <c r="F28" s="24" t="s">
        <v>25</v>
      </c>
      <c r="G28" s="21">
        <v>0</v>
      </c>
      <c r="H28" s="21">
        <v>1.6379999999999999</v>
      </c>
      <c r="I28" s="24"/>
      <c r="J28" s="24"/>
      <c r="K28" s="24"/>
      <c r="L28" s="24"/>
      <c r="M28" s="24"/>
      <c r="N28" s="24"/>
    </row>
    <row r="29" spans="1:14" x14ac:dyDescent="0.25">
      <c r="A29" s="15">
        <v>23</v>
      </c>
      <c r="B29" s="1" t="s">
        <v>17</v>
      </c>
      <c r="C29" s="20" t="s">
        <v>40</v>
      </c>
      <c r="D29" s="24">
        <f t="shared" si="4"/>
        <v>2.57</v>
      </c>
      <c r="E29" s="24" t="s">
        <v>25</v>
      </c>
      <c r="F29" s="24" t="s">
        <v>25</v>
      </c>
      <c r="G29" s="21">
        <v>2.57</v>
      </c>
      <c r="H29" s="21">
        <v>0</v>
      </c>
      <c r="I29" s="24"/>
      <c r="J29" s="24"/>
      <c r="K29" s="24"/>
      <c r="L29" s="24"/>
      <c r="M29" s="24"/>
      <c r="N29" s="24"/>
    </row>
    <row r="30" spans="1:14" x14ac:dyDescent="0.25">
      <c r="A30" s="15">
        <v>24</v>
      </c>
      <c r="B30" s="1" t="s">
        <v>17</v>
      </c>
      <c r="C30" s="20" t="s">
        <v>41</v>
      </c>
      <c r="D30" s="24">
        <f t="shared" si="4"/>
        <v>2.4889999999999999</v>
      </c>
      <c r="E30" s="24" t="s">
        <v>25</v>
      </c>
      <c r="F30" s="24" t="s">
        <v>25</v>
      </c>
      <c r="G30" s="21">
        <v>2.4889999999999999</v>
      </c>
      <c r="H30" s="21">
        <v>0</v>
      </c>
      <c r="I30" s="24"/>
      <c r="J30" s="24"/>
      <c r="K30" s="24"/>
      <c r="L30" s="24"/>
      <c r="M30" s="24"/>
      <c r="N30" s="24"/>
    </row>
    <row r="31" spans="1:14" x14ac:dyDescent="0.25">
      <c r="A31" s="15">
        <v>25</v>
      </c>
      <c r="B31" s="1" t="s">
        <v>17</v>
      </c>
      <c r="C31" s="20" t="s">
        <v>42</v>
      </c>
      <c r="D31" s="24">
        <f t="shared" si="4"/>
        <v>1.448</v>
      </c>
      <c r="E31" s="24" t="s">
        <v>25</v>
      </c>
      <c r="F31" s="24" t="s">
        <v>25</v>
      </c>
      <c r="G31" s="21">
        <v>0</v>
      </c>
      <c r="H31" s="21">
        <v>1.448</v>
      </c>
      <c r="I31" s="24"/>
      <c r="J31" s="24"/>
      <c r="K31" s="24"/>
      <c r="L31" s="24"/>
      <c r="M31" s="24"/>
      <c r="N31" s="24"/>
    </row>
    <row r="32" spans="1:14" x14ac:dyDescent="0.25">
      <c r="A32" s="15">
        <v>26</v>
      </c>
      <c r="B32" s="1" t="s">
        <v>17</v>
      </c>
      <c r="C32" s="20" t="s">
        <v>44</v>
      </c>
      <c r="D32" s="24">
        <f t="shared" si="4"/>
        <v>2.3029999999999999</v>
      </c>
      <c r="E32" s="24"/>
      <c r="F32" s="24"/>
      <c r="G32" s="21">
        <v>0</v>
      </c>
      <c r="H32" s="21">
        <v>2.3029999999999999</v>
      </c>
      <c r="I32" s="24"/>
      <c r="J32" s="24"/>
      <c r="K32" s="24"/>
      <c r="L32" s="24"/>
      <c r="M32" s="24"/>
      <c r="N32" s="24"/>
    </row>
    <row r="33" spans="1:15" x14ac:dyDescent="0.25">
      <c r="A33" s="15">
        <v>27</v>
      </c>
      <c r="B33" s="1" t="s">
        <v>17</v>
      </c>
      <c r="C33" s="20" t="s">
        <v>43</v>
      </c>
      <c r="D33" s="24">
        <f t="shared" si="4"/>
        <v>16.873000000000001</v>
      </c>
      <c r="E33" s="24"/>
      <c r="F33" s="24"/>
      <c r="G33" s="21">
        <v>0</v>
      </c>
      <c r="H33" s="21">
        <v>16.873000000000001</v>
      </c>
      <c r="I33" s="24"/>
      <c r="J33" s="24"/>
      <c r="K33" s="24"/>
      <c r="L33" s="24"/>
      <c r="M33" s="24"/>
      <c r="N33" s="24"/>
    </row>
    <row r="34" spans="1:15" x14ac:dyDescent="0.25">
      <c r="A34" s="15">
        <v>28</v>
      </c>
      <c r="B34" s="1" t="s">
        <v>17</v>
      </c>
      <c r="C34" s="20" t="s">
        <v>46</v>
      </c>
      <c r="D34" s="24">
        <f t="shared" si="4"/>
        <v>98.667999999999992</v>
      </c>
      <c r="E34" s="24"/>
      <c r="F34" s="24"/>
      <c r="G34" s="21">
        <v>13.609</v>
      </c>
      <c r="H34" s="21">
        <v>85.058999999999997</v>
      </c>
      <c r="I34" s="24"/>
      <c r="J34" s="24"/>
      <c r="K34" s="24"/>
      <c r="L34" s="24"/>
      <c r="M34" s="24"/>
      <c r="N34" s="24"/>
    </row>
    <row r="35" spans="1:15" x14ac:dyDescent="0.25">
      <c r="A35" s="15">
        <v>29</v>
      </c>
      <c r="B35" s="1" t="s">
        <v>17</v>
      </c>
      <c r="C35" s="20" t="s">
        <v>51</v>
      </c>
      <c r="D35" s="24">
        <f t="shared" si="4"/>
        <v>4.6289999999999996</v>
      </c>
      <c r="E35" s="24"/>
      <c r="F35" s="24"/>
      <c r="G35" s="21">
        <v>0</v>
      </c>
      <c r="H35" s="21">
        <v>4.6289999999999996</v>
      </c>
      <c r="I35" s="24"/>
      <c r="J35" s="24"/>
      <c r="K35" s="24"/>
      <c r="L35" s="24"/>
      <c r="M35" s="24"/>
      <c r="N35" s="24"/>
    </row>
    <row r="36" spans="1:15" x14ac:dyDescent="0.25">
      <c r="A36" s="15">
        <v>30</v>
      </c>
      <c r="B36" s="1" t="s">
        <v>17</v>
      </c>
      <c r="C36" s="20" t="s">
        <v>52</v>
      </c>
      <c r="D36" s="24">
        <f t="shared" si="4"/>
        <v>0.97199999999999998</v>
      </c>
      <c r="E36" s="24"/>
      <c r="F36" s="24"/>
      <c r="G36" s="21">
        <v>0</v>
      </c>
      <c r="H36" s="21">
        <v>0.97199999999999998</v>
      </c>
      <c r="I36" s="24"/>
      <c r="J36" s="24"/>
      <c r="K36" s="24"/>
      <c r="L36" s="24"/>
      <c r="M36" s="24"/>
      <c r="N36" s="24"/>
    </row>
    <row r="37" spans="1:15" x14ac:dyDescent="0.25">
      <c r="A37" s="15">
        <v>31</v>
      </c>
      <c r="B37" s="1" t="s">
        <v>22</v>
      </c>
      <c r="C37" s="20" t="s">
        <v>23</v>
      </c>
      <c r="D37" s="24">
        <f t="shared" si="4"/>
        <v>26.97</v>
      </c>
      <c r="E37" s="24" t="s">
        <v>25</v>
      </c>
      <c r="F37" s="24" t="s">
        <v>25</v>
      </c>
      <c r="G37" s="21">
        <v>0</v>
      </c>
      <c r="H37" s="21">
        <v>26.97</v>
      </c>
      <c r="I37" s="24" t="s">
        <v>25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5" x14ac:dyDescent="0.25">
      <c r="A38" s="15">
        <v>32</v>
      </c>
      <c r="B38" s="1" t="s">
        <v>22</v>
      </c>
      <c r="C38" s="20" t="s">
        <v>24</v>
      </c>
      <c r="D38" s="24">
        <f t="shared" si="4"/>
        <v>1.173</v>
      </c>
      <c r="E38" s="24" t="s">
        <v>25</v>
      </c>
      <c r="F38" s="24" t="s">
        <v>25</v>
      </c>
      <c r="G38" s="21">
        <v>0</v>
      </c>
      <c r="H38" s="21">
        <v>1.173</v>
      </c>
      <c r="I38" s="24"/>
      <c r="J38" s="24"/>
      <c r="K38" s="24"/>
      <c r="L38" s="24"/>
      <c r="M38" s="24"/>
      <c r="N38" s="24"/>
    </row>
    <row r="39" spans="1:15" x14ac:dyDescent="0.25">
      <c r="A39" s="15">
        <v>33</v>
      </c>
      <c r="B39" s="1" t="s">
        <v>22</v>
      </c>
      <c r="C39" s="20" t="s">
        <v>26</v>
      </c>
      <c r="D39" s="24">
        <f t="shared" si="4"/>
        <v>0.755</v>
      </c>
      <c r="E39" s="24" t="s">
        <v>25</v>
      </c>
      <c r="F39" s="24" t="s">
        <v>25</v>
      </c>
      <c r="G39" s="21">
        <v>0</v>
      </c>
      <c r="H39" s="21">
        <v>0.755</v>
      </c>
      <c r="I39" s="24"/>
      <c r="J39" s="24"/>
      <c r="K39" s="24"/>
      <c r="L39" s="24"/>
      <c r="M39" s="24"/>
      <c r="N39" s="24"/>
    </row>
    <row r="40" spans="1:15" x14ac:dyDescent="0.25">
      <c r="A40" s="15">
        <v>34</v>
      </c>
      <c r="B40" s="1" t="s">
        <v>22</v>
      </c>
      <c r="C40" s="20" t="s">
        <v>27</v>
      </c>
      <c r="D40" s="24">
        <f t="shared" si="4"/>
        <v>0</v>
      </c>
      <c r="E40" s="24" t="s">
        <v>25</v>
      </c>
      <c r="F40" s="24" t="s">
        <v>25</v>
      </c>
      <c r="G40" s="21">
        <v>0</v>
      </c>
      <c r="H40" s="21">
        <v>0</v>
      </c>
      <c r="I40" s="24"/>
      <c r="J40" s="24"/>
      <c r="K40" s="24"/>
      <c r="L40" s="24"/>
      <c r="M40" s="24"/>
      <c r="N40" s="24"/>
    </row>
    <row r="41" spans="1:15" x14ac:dyDescent="0.25">
      <c r="A41" s="15">
        <v>35</v>
      </c>
      <c r="B41" s="1" t="s">
        <v>22</v>
      </c>
      <c r="C41" s="20" t="s">
        <v>53</v>
      </c>
      <c r="D41" s="24">
        <f t="shared" si="4"/>
        <v>1.304</v>
      </c>
      <c r="E41" s="24"/>
      <c r="F41" s="24"/>
      <c r="G41" s="21">
        <v>0</v>
      </c>
      <c r="H41" s="21">
        <v>1.304</v>
      </c>
      <c r="I41" s="24"/>
      <c r="J41" s="24"/>
      <c r="K41" s="24"/>
      <c r="L41" s="24"/>
      <c r="M41" s="24"/>
      <c r="N41" s="24"/>
    </row>
    <row r="42" spans="1:15" x14ac:dyDescent="0.25">
      <c r="A42" s="15">
        <v>36</v>
      </c>
      <c r="B42" s="23" t="s">
        <v>54</v>
      </c>
      <c r="C42" s="23" t="s">
        <v>45</v>
      </c>
      <c r="D42" s="24">
        <f t="shared" si="4"/>
        <v>0</v>
      </c>
      <c r="E42" s="24"/>
      <c r="F42" s="24"/>
      <c r="G42" s="21">
        <v>0</v>
      </c>
      <c r="H42" s="21">
        <v>0</v>
      </c>
      <c r="I42" s="24"/>
      <c r="J42" s="24"/>
      <c r="K42" s="24"/>
      <c r="L42" s="24"/>
      <c r="M42" s="24"/>
      <c r="N42" s="24"/>
      <c r="O42" s="6"/>
    </row>
    <row r="43" spans="1:15" ht="45" customHeight="1" x14ac:dyDescent="0.25">
      <c r="A43" s="15">
        <v>37</v>
      </c>
      <c r="B43" s="23" t="s">
        <v>54</v>
      </c>
      <c r="C43" s="23" t="s">
        <v>55</v>
      </c>
      <c r="D43" s="24">
        <f t="shared" si="4"/>
        <v>0</v>
      </c>
      <c r="E43" s="24"/>
      <c r="F43" s="24"/>
      <c r="G43" s="21">
        <v>0</v>
      </c>
      <c r="H43" s="21">
        <v>0</v>
      </c>
      <c r="I43" s="24"/>
      <c r="J43" s="24"/>
      <c r="K43" s="24"/>
      <c r="L43" s="24"/>
      <c r="M43" s="24"/>
      <c r="N43" s="24"/>
      <c r="O43" s="6"/>
    </row>
    <row r="44" spans="1:15" x14ac:dyDescent="0.25">
      <c r="A44" s="15">
        <v>38</v>
      </c>
      <c r="B44" s="23" t="s">
        <v>56</v>
      </c>
      <c r="C44" s="23" t="s">
        <v>57</v>
      </c>
      <c r="D44" s="24">
        <f t="shared" si="4"/>
        <v>0</v>
      </c>
      <c r="E44" s="24"/>
      <c r="F44" s="24"/>
      <c r="G44" s="21">
        <v>0</v>
      </c>
      <c r="H44" s="21">
        <v>0</v>
      </c>
      <c r="I44" s="24"/>
      <c r="J44" s="24"/>
      <c r="K44" s="24"/>
      <c r="L44" s="24"/>
      <c r="M44" s="24"/>
      <c r="N44" s="24"/>
      <c r="O44" s="6"/>
    </row>
    <row r="45" spans="1:15" x14ac:dyDescent="0.25">
      <c r="A45" s="15">
        <v>39</v>
      </c>
      <c r="B45" s="20" t="s">
        <v>47</v>
      </c>
      <c r="C45" s="23" t="s">
        <v>36</v>
      </c>
      <c r="D45" s="24">
        <f t="shared" si="4"/>
        <v>0</v>
      </c>
      <c r="E45" s="24"/>
      <c r="F45" s="24"/>
      <c r="G45" s="21">
        <v>0</v>
      </c>
      <c r="H45" s="21">
        <v>0</v>
      </c>
      <c r="I45" s="24"/>
      <c r="J45" s="24"/>
      <c r="K45" s="24"/>
      <c r="L45" s="24"/>
      <c r="M45" s="24"/>
      <c r="N45" s="24"/>
      <c r="O45" s="6"/>
    </row>
    <row r="46" spans="1:15" x14ac:dyDescent="0.25">
      <c r="A46" s="15">
        <v>40</v>
      </c>
      <c r="B46" s="20" t="s">
        <v>47</v>
      </c>
      <c r="C46" s="23" t="s">
        <v>58</v>
      </c>
      <c r="D46" s="24">
        <f t="shared" si="4"/>
        <v>0</v>
      </c>
      <c r="E46" s="24"/>
      <c r="F46" s="24"/>
      <c r="G46" s="21">
        <v>0</v>
      </c>
      <c r="H46" s="21">
        <v>0</v>
      </c>
      <c r="I46" s="24"/>
      <c r="J46" s="24"/>
      <c r="K46" s="24"/>
      <c r="L46" s="24"/>
      <c r="M46" s="24"/>
      <c r="N46" s="24"/>
      <c r="O46" s="6"/>
    </row>
    <row r="47" spans="1:15" x14ac:dyDescent="0.25">
      <c r="A47" s="15">
        <v>41</v>
      </c>
      <c r="B47" s="20" t="s">
        <v>47</v>
      </c>
      <c r="C47" s="23" t="s">
        <v>45</v>
      </c>
      <c r="D47" s="24">
        <f t="shared" si="4"/>
        <v>7.2650000000000006</v>
      </c>
      <c r="E47" s="24"/>
      <c r="F47" s="24"/>
      <c r="G47" s="21">
        <v>1.6419999999999999</v>
      </c>
      <c r="H47" s="21">
        <v>5.6230000000000002</v>
      </c>
      <c r="I47" s="24"/>
      <c r="J47" s="24"/>
      <c r="K47" s="24"/>
      <c r="L47" s="24"/>
      <c r="M47" s="24"/>
      <c r="N47" s="24"/>
      <c r="O47" s="6"/>
    </row>
    <row r="48" spans="1:15" x14ac:dyDescent="0.25">
      <c r="A48" s="15">
        <v>42</v>
      </c>
      <c r="B48" s="33" t="s">
        <v>59</v>
      </c>
      <c r="C48" s="23" t="s">
        <v>60</v>
      </c>
      <c r="D48" s="24">
        <f t="shared" si="4"/>
        <v>0</v>
      </c>
      <c r="E48" s="24"/>
      <c r="F48" s="24"/>
      <c r="G48" s="21">
        <v>0</v>
      </c>
      <c r="H48" s="21">
        <v>0</v>
      </c>
      <c r="I48" s="24"/>
      <c r="J48" s="24"/>
      <c r="K48" s="24"/>
      <c r="L48" s="24"/>
      <c r="M48" s="24"/>
      <c r="N48" s="24"/>
      <c r="O48" s="6"/>
    </row>
    <row r="49" spans="1:17" x14ac:dyDescent="0.25">
      <c r="A49" s="15">
        <v>43</v>
      </c>
      <c r="B49" s="33" t="s">
        <v>61</v>
      </c>
      <c r="C49" s="23" t="s">
        <v>62</v>
      </c>
      <c r="D49" s="24">
        <f t="shared" si="4"/>
        <v>0</v>
      </c>
      <c r="E49" s="24"/>
      <c r="F49" s="24"/>
      <c r="G49" s="21">
        <v>0</v>
      </c>
      <c r="H49" s="21">
        <v>0</v>
      </c>
      <c r="I49" s="24"/>
      <c r="J49" s="24"/>
      <c r="K49" s="24"/>
      <c r="L49" s="24"/>
      <c r="M49" s="24"/>
      <c r="N49" s="24"/>
      <c r="O49" s="6"/>
    </row>
    <row r="50" spans="1:17" ht="45" customHeight="1" x14ac:dyDescent="0.25">
      <c r="A50" s="15">
        <v>44</v>
      </c>
      <c r="B50" s="33" t="s">
        <v>61</v>
      </c>
      <c r="C50" s="23" t="s">
        <v>63</v>
      </c>
      <c r="D50" s="24">
        <f t="shared" si="4"/>
        <v>0</v>
      </c>
      <c r="E50" s="24"/>
      <c r="F50" s="24"/>
      <c r="G50" s="21">
        <v>0</v>
      </c>
      <c r="H50" s="21">
        <v>0</v>
      </c>
      <c r="I50" s="24"/>
      <c r="J50" s="24"/>
      <c r="K50" s="24"/>
      <c r="L50" s="24"/>
      <c r="M50" s="24"/>
      <c r="N50" s="24"/>
      <c r="O50" s="6"/>
    </row>
    <row r="51" spans="1:17" x14ac:dyDescent="0.25">
      <c r="A51" s="15">
        <v>45</v>
      </c>
      <c r="B51" s="33" t="s">
        <v>64</v>
      </c>
      <c r="C51" s="23" t="s">
        <v>65</v>
      </c>
      <c r="D51" s="24">
        <f t="shared" si="4"/>
        <v>0</v>
      </c>
      <c r="E51" s="24"/>
      <c r="F51" s="24"/>
      <c r="G51" s="21">
        <v>0</v>
      </c>
      <c r="H51" s="21">
        <v>0</v>
      </c>
      <c r="I51" s="24"/>
      <c r="J51" s="24"/>
      <c r="K51" s="24"/>
      <c r="L51" s="24"/>
      <c r="M51" s="24"/>
      <c r="N51" s="24"/>
      <c r="O51" s="6"/>
    </row>
    <row r="52" spans="1:17" x14ac:dyDescent="0.25">
      <c r="A52" s="15">
        <v>46</v>
      </c>
      <c r="B52" s="33" t="s">
        <v>64</v>
      </c>
      <c r="C52" s="23" t="s">
        <v>66</v>
      </c>
      <c r="D52" s="24">
        <f t="shared" si="4"/>
        <v>0</v>
      </c>
      <c r="E52" s="24"/>
      <c r="F52" s="24"/>
      <c r="G52" s="21">
        <v>0</v>
      </c>
      <c r="H52" s="21">
        <v>0</v>
      </c>
      <c r="I52" s="24"/>
      <c r="J52" s="24"/>
      <c r="K52" s="24"/>
      <c r="L52" s="24"/>
      <c r="M52" s="24"/>
      <c r="N52" s="24"/>
      <c r="O52" s="6"/>
    </row>
    <row r="53" spans="1:17" x14ac:dyDescent="0.25">
      <c r="A53" s="15">
        <v>47</v>
      </c>
      <c r="B53" s="33" t="s">
        <v>64</v>
      </c>
      <c r="C53" s="23" t="s">
        <v>67</v>
      </c>
      <c r="D53" s="24">
        <f t="shared" si="4"/>
        <v>0</v>
      </c>
      <c r="E53" s="24"/>
      <c r="F53" s="24"/>
      <c r="G53" s="21">
        <v>0</v>
      </c>
      <c r="H53" s="21">
        <v>0</v>
      </c>
      <c r="I53" s="24"/>
      <c r="J53" s="24"/>
      <c r="K53" s="24"/>
      <c r="L53" s="24"/>
      <c r="M53" s="24"/>
      <c r="N53" s="24"/>
      <c r="O53" s="6"/>
    </row>
    <row r="54" spans="1:17" x14ac:dyDescent="0.25">
      <c r="A54" s="15">
        <v>48</v>
      </c>
      <c r="B54" s="23" t="s">
        <v>68</v>
      </c>
      <c r="C54" s="18" t="s">
        <v>69</v>
      </c>
      <c r="D54" s="24">
        <f t="shared" si="4"/>
        <v>0</v>
      </c>
      <c r="E54" s="24"/>
      <c r="F54" s="24"/>
      <c r="G54" s="21">
        <v>0</v>
      </c>
      <c r="H54" s="21">
        <v>0</v>
      </c>
      <c r="I54" s="24"/>
      <c r="J54" s="24"/>
      <c r="K54" s="24"/>
      <c r="L54" s="24"/>
      <c r="M54" s="24"/>
      <c r="N54" s="24"/>
      <c r="O54" s="6"/>
    </row>
    <row r="55" spans="1:17" ht="30" x14ac:dyDescent="0.25">
      <c r="A55" s="15">
        <v>49</v>
      </c>
      <c r="B55" s="23" t="s">
        <v>70</v>
      </c>
      <c r="C55" s="18" t="s">
        <v>71</v>
      </c>
      <c r="D55" s="27">
        <f t="shared" si="4"/>
        <v>0</v>
      </c>
      <c r="E55" s="27"/>
      <c r="F55" s="27"/>
      <c r="G55" s="21">
        <v>0</v>
      </c>
      <c r="H55" s="21">
        <v>0</v>
      </c>
      <c r="I55" s="27"/>
      <c r="J55" s="27"/>
      <c r="K55" s="27"/>
      <c r="L55" s="27"/>
      <c r="M55" s="27"/>
      <c r="N55" s="27"/>
      <c r="O55" s="6"/>
    </row>
    <row r="56" spans="1:17" ht="13.9" customHeight="1" x14ac:dyDescent="0.25">
      <c r="A56" s="8"/>
      <c r="B56" s="9"/>
      <c r="C56" s="10"/>
      <c r="D56" s="11"/>
      <c r="E56" s="11"/>
      <c r="F56" s="11"/>
      <c r="G56" s="34"/>
      <c r="H56" s="34"/>
      <c r="I56" s="11"/>
      <c r="J56" s="11"/>
      <c r="K56" s="11"/>
      <c r="L56" s="11"/>
      <c r="M56" s="11"/>
      <c r="N56" s="11"/>
      <c r="O56" s="6"/>
    </row>
    <row r="57" spans="1:17" x14ac:dyDescent="0.25">
      <c r="A57" s="5" t="s">
        <v>11</v>
      </c>
    </row>
    <row r="58" spans="1:17" ht="13.9" customHeight="1" x14ac:dyDescent="0.25">
      <c r="A58" s="37" t="s">
        <v>1</v>
      </c>
      <c r="B58" s="37" t="s">
        <v>2</v>
      </c>
      <c r="C58" s="39" t="s">
        <v>12</v>
      </c>
      <c r="D58" s="39" t="s">
        <v>4</v>
      </c>
      <c r="E58" s="39"/>
      <c r="F58" s="39" t="s">
        <v>5</v>
      </c>
      <c r="G58" s="39"/>
      <c r="H58" s="35"/>
      <c r="I58" s="12"/>
      <c r="J58" s="12"/>
      <c r="K58" s="12"/>
      <c r="L58" s="12"/>
      <c r="M58" s="12"/>
      <c r="N58" s="12"/>
      <c r="O58" s="7"/>
      <c r="Q58" s="7"/>
    </row>
    <row r="59" spans="1:17" x14ac:dyDescent="0.25">
      <c r="A59" s="37"/>
      <c r="B59" s="37"/>
      <c r="C59" s="39"/>
      <c r="D59" s="37" t="s">
        <v>6</v>
      </c>
      <c r="E59" s="37"/>
      <c r="F59" s="37" t="s">
        <v>6</v>
      </c>
      <c r="G59" s="37"/>
      <c r="H59" s="36"/>
      <c r="I59" s="13"/>
      <c r="J59" s="13"/>
      <c r="K59" s="13"/>
      <c r="L59" s="13"/>
      <c r="M59" s="13"/>
      <c r="N59" s="13"/>
    </row>
    <row r="60" spans="1:17" x14ac:dyDescent="0.25">
      <c r="A60" s="15">
        <v>1</v>
      </c>
      <c r="B60" s="1"/>
      <c r="C60" s="18"/>
      <c r="D60" s="17"/>
      <c r="E60" s="19"/>
      <c r="F60" s="40"/>
      <c r="G60" s="40"/>
      <c r="H60" s="34"/>
      <c r="I60" s="11"/>
      <c r="J60" s="11"/>
      <c r="K60" s="11"/>
      <c r="L60" s="11"/>
      <c r="M60" s="11"/>
      <c r="N60" s="11"/>
    </row>
    <row r="61" spans="1:17" x14ac:dyDescent="0.25">
      <c r="A61" s="15">
        <v>2</v>
      </c>
      <c r="B61" s="1"/>
      <c r="C61" s="18"/>
      <c r="D61" s="17"/>
      <c r="E61" s="17"/>
      <c r="F61" s="40"/>
      <c r="G61" s="40"/>
      <c r="H61" s="34"/>
      <c r="I61" s="11"/>
      <c r="J61" s="11"/>
      <c r="K61" s="11"/>
      <c r="L61" s="11"/>
      <c r="M61" s="11"/>
      <c r="N61" s="11"/>
    </row>
    <row r="62" spans="1:17" x14ac:dyDescent="0.25">
      <c r="A62" s="15">
        <v>3</v>
      </c>
      <c r="B62" s="1"/>
      <c r="C62" s="18"/>
      <c r="D62" s="17"/>
      <c r="E62" s="17"/>
      <c r="F62" s="40"/>
      <c r="G62" s="40"/>
      <c r="H62" s="34"/>
      <c r="I62" s="11"/>
      <c r="J62" s="11"/>
      <c r="K62" s="11"/>
      <c r="L62" s="11"/>
      <c r="M62" s="11"/>
      <c r="N62" s="11"/>
    </row>
    <row r="64" spans="1:17" x14ac:dyDescent="0.25">
      <c r="A64" s="5" t="s">
        <v>13</v>
      </c>
    </row>
    <row r="65" spans="1:14" ht="13.9" customHeight="1" x14ac:dyDescent="0.25">
      <c r="A65" s="37" t="s">
        <v>1</v>
      </c>
      <c r="B65" s="37" t="s">
        <v>2</v>
      </c>
      <c r="C65" s="39" t="s">
        <v>12</v>
      </c>
      <c r="D65" s="39" t="s">
        <v>4</v>
      </c>
      <c r="E65" s="39"/>
      <c r="F65" s="39" t="s">
        <v>5</v>
      </c>
      <c r="G65" s="39"/>
      <c r="H65" s="35"/>
      <c r="I65" s="12"/>
      <c r="J65" s="12"/>
      <c r="K65" s="12"/>
      <c r="L65" s="12"/>
      <c r="M65" s="12"/>
      <c r="N65" s="12"/>
    </row>
    <row r="66" spans="1:14" x14ac:dyDescent="0.25">
      <c r="A66" s="37"/>
      <c r="B66" s="37"/>
      <c r="C66" s="39"/>
      <c r="D66" s="37" t="s">
        <v>6</v>
      </c>
      <c r="E66" s="37"/>
      <c r="F66" s="37" t="s">
        <v>6</v>
      </c>
      <c r="G66" s="37"/>
      <c r="H66" s="36"/>
      <c r="I66" s="13"/>
      <c r="J66" s="13"/>
      <c r="K66" s="13"/>
      <c r="L66" s="13"/>
      <c r="M66" s="13"/>
      <c r="N66" s="13"/>
    </row>
    <row r="67" spans="1:14" x14ac:dyDescent="0.25">
      <c r="A67" s="15"/>
      <c r="B67" s="1"/>
      <c r="C67" s="16"/>
      <c r="D67" s="17"/>
      <c r="E67" s="17"/>
      <c r="F67" s="41"/>
      <c r="G67" s="41"/>
      <c r="H67" s="34"/>
      <c r="I67" s="11"/>
      <c r="J67" s="11"/>
      <c r="K67" s="11"/>
      <c r="L67" s="11"/>
      <c r="M67" s="11"/>
      <c r="N67" s="11"/>
    </row>
    <row r="68" spans="1:14" x14ac:dyDescent="0.25">
      <c r="A68" s="15"/>
      <c r="B68" s="1"/>
      <c r="C68" s="18"/>
      <c r="D68" s="17"/>
      <c r="E68" s="17"/>
      <c r="F68" s="41"/>
      <c r="G68" s="41"/>
      <c r="H68" s="34"/>
      <c r="I68" s="11"/>
      <c r="J68" s="11">
        <f>J67-H67-K67</f>
        <v>0</v>
      </c>
      <c r="K68" s="11"/>
      <c r="L68" s="11"/>
      <c r="M68" s="11"/>
      <c r="N68" s="11"/>
    </row>
    <row r="69" spans="1:14" x14ac:dyDescent="0.25">
      <c r="A69" s="15"/>
      <c r="B69" s="1"/>
      <c r="C69" s="18"/>
      <c r="D69" s="17"/>
      <c r="E69" s="17"/>
      <c r="F69" s="41"/>
      <c r="G69" s="41"/>
      <c r="H69" s="34"/>
      <c r="I69" s="11"/>
      <c r="J69" s="11"/>
      <c r="K69" s="11"/>
      <c r="L69" s="11"/>
      <c r="M69" s="11"/>
      <c r="N69" s="11"/>
    </row>
    <row r="70" spans="1:14" x14ac:dyDescent="0.25">
      <c r="A70" s="15"/>
      <c r="B70" s="1"/>
      <c r="C70" s="18"/>
      <c r="D70" s="17"/>
      <c r="E70" s="19"/>
      <c r="F70" s="41"/>
      <c r="G70" s="41"/>
      <c r="H70" s="34"/>
      <c r="I70" s="11"/>
      <c r="J70" s="11"/>
      <c r="K70" s="11"/>
      <c r="L70" s="11"/>
      <c r="M70" s="11"/>
      <c r="N70" s="11"/>
    </row>
    <row r="71" spans="1:14" x14ac:dyDescent="0.25">
      <c r="A71" s="15"/>
      <c r="B71" s="1"/>
      <c r="C71" s="18"/>
      <c r="D71" s="17"/>
      <c r="E71" s="17"/>
      <c r="F71" s="41"/>
      <c r="G71" s="41"/>
    </row>
    <row r="72" spans="1:14" x14ac:dyDescent="0.25">
      <c r="D72" s="14"/>
    </row>
    <row r="74" spans="1:14" x14ac:dyDescent="0.25">
      <c r="D74" s="7"/>
    </row>
    <row r="75" spans="1:14" x14ac:dyDescent="0.25">
      <c r="D75" s="7"/>
    </row>
    <row r="76" spans="1:14" x14ac:dyDescent="0.25">
      <c r="D76" s="7"/>
    </row>
  </sheetData>
  <mergeCells count="28">
    <mergeCell ref="F67:G67"/>
    <mergeCell ref="F68:G68"/>
    <mergeCell ref="F69:G69"/>
    <mergeCell ref="F70:G70"/>
    <mergeCell ref="F71:G71"/>
    <mergeCell ref="F60:G60"/>
    <mergeCell ref="F61:G61"/>
    <mergeCell ref="F62:G62"/>
    <mergeCell ref="A65:A66"/>
    <mergeCell ref="B65:B66"/>
    <mergeCell ref="C65:C66"/>
    <mergeCell ref="D65:E65"/>
    <mergeCell ref="F65:G65"/>
    <mergeCell ref="D66:E66"/>
    <mergeCell ref="F66:G66"/>
    <mergeCell ref="A58:A59"/>
    <mergeCell ref="B58:B59"/>
    <mergeCell ref="C58:C59"/>
    <mergeCell ref="D58:E58"/>
    <mergeCell ref="F58:G58"/>
    <mergeCell ref="D59:E59"/>
    <mergeCell ref="F59:G59"/>
    <mergeCell ref="D4:I4"/>
    <mergeCell ref="A1:N1"/>
    <mergeCell ref="A4:A5"/>
    <mergeCell ref="B4:B5"/>
    <mergeCell ref="C4:C5"/>
    <mergeCell ref="J4:N4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2021-02-25T05:49:35Z</dcterms:modified>
</cp:coreProperties>
</file>