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Rubanenko\Desktop\отчеты\отчет на сайте\"/>
    </mc:Choice>
  </mc:AlternateContent>
  <xr:revisionPtr revIDLastSave="0" documentId="13_ncr:1_{A0525D8F-0759-4CE1-A8D0-670507009C2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6.2020" sheetId="1" r:id="rId1"/>
  </sheets>
  <definedNames>
    <definedName name="_xlnm._FilterDatabase" localSheetId="0" hidden="1">'06.2020'!$A$6:$N$10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  <c r="D23" i="1"/>
  <c r="D24" i="1"/>
  <c r="D25" i="1"/>
  <c r="D26" i="1"/>
  <c r="D27" i="1"/>
  <c r="D28" i="1"/>
  <c r="D29" i="1" l="1"/>
  <c r="D30" i="1"/>
  <c r="D31" i="1"/>
  <c r="D18" i="1" l="1"/>
  <c r="D17" i="1"/>
  <c r="D14" i="1" l="1"/>
  <c r="D15" i="1"/>
  <c r="D16" i="1"/>
  <c r="D21" i="1" l="1"/>
  <c r="D19" i="1" l="1"/>
  <c r="D20" i="1"/>
  <c r="D32" i="1"/>
  <c r="D7" i="1"/>
  <c r="D13" i="1"/>
  <c r="D8" i="1" l="1"/>
  <c r="D12" i="1"/>
  <c r="D11" i="1" l="1"/>
  <c r="D10" i="1"/>
  <c r="D9" i="1" l="1"/>
  <c r="J47" i="1" l="1"/>
</calcChain>
</file>

<file path=xl/sharedStrings.xml><?xml version="1.0" encoding="utf-8"?>
<sst xmlns="http://schemas.openxmlformats.org/spreadsheetml/2006/main" count="155" uniqueCount="46">
  <si>
    <t>прочие потребители</t>
  </si>
  <si>
    <t>№ п/п</t>
  </si>
  <si>
    <t>Субъект РФ</t>
  </si>
  <si>
    <t>Наименование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</si>
  <si>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</si>
  <si>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</si>
  <si>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</si>
  <si>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</si>
  <si>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</si>
  <si>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</si>
  <si>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</si>
  <si>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сетевые организации, покупающие электрическую энергию для компенсации потерь электрической энергии</t>
  </si>
  <si>
    <t>Наименование территориальной сетевой организации</t>
  </si>
  <si>
    <t>население и приравненные к нему категории потребителей</t>
  </si>
  <si>
    <t>г. Москва</t>
  </si>
  <si>
    <t>ГН</t>
  </si>
  <si>
    <t>АО "ОЭК"</t>
  </si>
  <si>
    <t>Московская область</t>
  </si>
  <si>
    <t>АО «Мособлэнерго»</t>
  </si>
  <si>
    <t>ПАО «МОЭСК»</t>
  </si>
  <si>
    <t>АО "Ремонтно-строительное предприятие"</t>
  </si>
  <si>
    <t>ООО "Центргидроэнерго-сервис"</t>
  </si>
  <si>
    <t>Ростовская область</t>
  </si>
  <si>
    <t>АО "Донэнерго"</t>
  </si>
  <si>
    <t>ПАО "МРСК Юга" - "Ростовэнерго"</t>
  </si>
  <si>
    <t>г. Санкт-Петербург</t>
  </si>
  <si>
    <t>ПАО "Ленэнерго"</t>
  </si>
  <si>
    <t xml:space="preserve"> -</t>
  </si>
  <si>
    <t>ООО "ЮГСТРОЙМОНТАЖ"</t>
  </si>
  <si>
    <t>МКП "Ростгорсвет"</t>
  </si>
  <si>
    <t>ПАО "МРСК Центра и Приволжья"</t>
  </si>
  <si>
    <t>ООО "Орехово-Зуевская Электросеть"</t>
  </si>
  <si>
    <t xml:space="preserve">Информация подлежащая раскрытию в соответствии с подпунктом г) пункта 45 Стандартов раскрытия информации субъектами оптового и розничных рынков электрической энергии
</t>
  </si>
  <si>
    <t>ООО "РИ Энерго"</t>
  </si>
  <si>
    <t xml:space="preserve">АО "БЭС" </t>
  </si>
  <si>
    <t>АО "МСК Энерго"</t>
  </si>
  <si>
    <t xml:space="preserve">ООО "ЭнергоСтандарт" </t>
  </si>
  <si>
    <t>ООО «Развитие»</t>
  </si>
  <si>
    <t>июнь</t>
  </si>
  <si>
    <t>АО "Оборонэнерго"</t>
  </si>
  <si>
    <t>ОАО "РЖД"</t>
  </si>
  <si>
    <t>АО "ИНЭП-система"</t>
  </si>
  <si>
    <t>АО "ЛИИ им. М.М. Громова"</t>
  </si>
  <si>
    <t>АО "РЭСС"</t>
  </si>
  <si>
    <t>АО «Энергосервис"</t>
  </si>
  <si>
    <t>ООО «Дмитровская энергетическая компания»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</si>
</sst>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[$-419]mmmm\ yyyy;@"/>
    <numFmt numFmtId="167" formatCode="_-* #,##0.000\ _₽_-;\-* #,##0.000\ _₽_-;_-* &quot;-&quot;??\ _₽_-;_-@_-"/>
    <numFmt numFmtId="168" formatCode="_-* #,##0.000\ _₽_-;\-* #,##0.000\ _₽_-;_-* &quot;-&quot;???\ _₽_-;_-@_-"/>
  </numFmts>
  <fonts count="11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6" fillId="0" borderId="0"/>
    <xf numFmtId="165" fontId="4" fillId="0" borderId="0" applyFont="0" applyFill="0" applyBorder="0" applyAlignment="0" applyProtection="0"/>
  </cellStyleXfs>
  <cellXfs count="38">
    <xf numFmtId="0" fontId="0" fillId="0" borderId="0" xfId="0"/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/>
    <xf numFmtId="0" fontId="8" fillId="0" borderId="0" xfId="0" applyFont="1" applyFill="1" applyAlignment="1">
      <alignment horizontal="center" vertical="center" wrapText="1"/>
    </xf>
    <xf numFmtId="166" fontId="8" fillId="0" borderId="0" xfId="0" applyNumberFormat="1" applyFont="1" applyFill="1" applyAlignment="1">
      <alignment horizontal="center" vertical="center"/>
    </xf>
    <xf numFmtId="0" fontId="8" fillId="0" borderId="0" xfId="0" applyFont="1" applyFill="1"/>
    <xf numFmtId="167" fontId="7" fillId="0" borderId="0" xfId="0" applyNumberFormat="1" applyFont="1" applyFill="1"/>
    <xf numFmtId="168" fontId="7" fillId="0" borderId="0" xfId="0" applyNumberFormat="1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7" fontId="7" fillId="0" borderId="0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7" fontId="7" fillId="0" borderId="0" xfId="1" applyNumberFormat="1" applyFont="1" applyFill="1"/>
    <xf numFmtId="167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167" fontId="7" fillId="0" borderId="1" xfId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167" fontId="9" fillId="0" borderId="1" xfId="1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7" fontId="7" fillId="0" borderId="1" xfId="1" applyNumberFormat="1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167" fontId="7" fillId="0" borderId="1" xfId="1" applyNumberFormat="1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167" fontId="9" fillId="0" borderId="1" xfId="1" applyNumberFormat="1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</cellXfs>
  <cellStyles count="10">
    <cellStyle name="S15" xfId="2" xr:uid="{00000000-0005-0000-0000-000000000000}"/>
    <cellStyle name="Обычный" xfId="0" builtinId="0"/>
    <cellStyle name="Обычный 2" xfId="3" xr:uid="{00000000-0005-0000-0000-000002000000}"/>
    <cellStyle name="Обычный 2 2" xfId="4" xr:uid="{00000000-0005-0000-0000-000003000000}"/>
    <cellStyle name="Обычный 2 3" xfId="5" xr:uid="{00000000-0005-0000-0000-000004000000}"/>
    <cellStyle name="Обычный 3" xfId="6" xr:uid="{00000000-0005-0000-0000-000005000000}"/>
    <cellStyle name="Обычный 4" xfId="7" xr:uid="{00000000-0005-0000-0000-000006000000}"/>
    <cellStyle name="Стиль 1" xfId="8" xr:uid="{00000000-0005-0000-0000-000007000000}"/>
    <cellStyle name="Финансовый" xfId="1" builtinId="3"/>
    <cellStyle name="Финансовый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R55"/>
  <sheetViews>
    <sheetView tabSelected="1" zoomScale="90" zoomScaleNormal="90" workbookViewId="0">
      <pane ySplit="5" topLeftCell="A6" activePane="bottomLeft" state="frozen"/>
      <selection activeCell="D53" activeCellId="2" sqref="D6:D37 D42:E48 D53:E55"/>
      <selection pane="bottomLeft" activeCell="I2" sqref="I2"/>
    </sheetView>
  </sheetViews>
  <sheetFormatPr defaultColWidth="9.28515625" defaultRowHeight="15" x14ac:dyDescent="0.25"/>
  <cols>
    <col min="1" max="1" width="9.28515625" style="2"/>
    <col min="2" max="2" width="24.28515625" style="2" customWidth="1"/>
    <col min="3" max="3" width="29.42578125" style="2" customWidth="1"/>
    <col min="4" max="4" width="20.85546875" style="2" customWidth="1"/>
    <col min="5" max="5" width="14.28515625" style="2" customWidth="1"/>
    <col min="6" max="7" width="13.7109375" style="2" customWidth="1"/>
    <col min="8" max="9" width="15.7109375" style="2" customWidth="1"/>
    <col min="10" max="12" width="14.28515625" style="2" bestFit="1" customWidth="1"/>
    <col min="13" max="14" width="13.7109375" style="2" customWidth="1"/>
    <col min="15" max="15" width="17.42578125" style="2" customWidth="1"/>
    <col min="16" max="18" width="13.28515625" style="2" bestFit="1" customWidth="1"/>
    <col min="19" max="19" width="9.5703125" style="2" bestFit="1" customWidth="1"/>
    <col min="20" max="16384" width="9.28515625" style="2"/>
  </cols>
  <sheetData>
    <row r="1" spans="1:18" ht="46.5" customHeight="1" x14ac:dyDescent="0.25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8" ht="16.5" customHeight="1" x14ac:dyDescent="0.25">
      <c r="A2" s="3"/>
      <c r="B2" s="3"/>
      <c r="C2" s="3"/>
      <c r="D2" s="3"/>
      <c r="E2" s="3"/>
      <c r="G2" s="3"/>
      <c r="H2" s="4" t="s">
        <v>38</v>
      </c>
      <c r="I2" s="4"/>
      <c r="J2" s="3"/>
      <c r="K2" s="3"/>
      <c r="L2" s="3"/>
      <c r="M2" s="3"/>
      <c r="N2" s="3"/>
    </row>
    <row r="3" spans="1:18" x14ac:dyDescent="0.25">
      <c r="A3" s="5" t="s">
        <v>0</v>
      </c>
    </row>
    <row r="4" spans="1:18" ht="45" customHeight="1" x14ac:dyDescent="0.25">
      <c r="A4" s="33" t="s">
        <v>1</v>
      </c>
      <c r="B4" s="33" t="s">
        <v>2</v>
      </c>
      <c r="C4" s="35" t="s">
        <v>3</v>
      </c>
      <c r="D4" s="33" t="s">
        <v>4</v>
      </c>
      <c r="E4" s="33"/>
      <c r="F4" s="33"/>
      <c r="G4" s="33"/>
      <c r="H4" s="33"/>
      <c r="I4" s="33"/>
      <c r="J4" s="33" t="s">
        <v>5</v>
      </c>
      <c r="K4" s="33"/>
      <c r="L4" s="33"/>
      <c r="M4" s="33"/>
      <c r="N4" s="33"/>
    </row>
    <row r="5" spans="1:18" x14ac:dyDescent="0.25">
      <c r="A5" s="33"/>
      <c r="B5" s="33"/>
      <c r="C5" s="35"/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15</v>
      </c>
      <c r="J5" s="21" t="s">
        <v>6</v>
      </c>
      <c r="K5" s="21" t="s">
        <v>7</v>
      </c>
      <c r="L5" s="21" t="s">
        <v>8</v>
      </c>
      <c r="M5" s="21" t="s">
        <v>9</v>
      </c>
      <c r="N5" s="21" t="s">
        <v>10</v>
      </c>
    </row>
    <row r="6" spans="1:18" x14ac:dyDescent="0.25">
      <c r="A6" s="21"/>
      <c r="B6" s="21"/>
      <c r="C6" s="2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8" x14ac:dyDescent="0.25">
      <c r="A7" s="16">
        <v>1</v>
      </c>
      <c r="B7" s="1" t="s">
        <v>14</v>
      </c>
      <c r="C7" s="19" t="s">
        <v>16</v>
      </c>
      <c r="D7" s="15">
        <f>SUM(E7:I7)</f>
        <v>2609.299</v>
      </c>
      <c r="E7" s="26" t="s">
        <v>27</v>
      </c>
      <c r="F7" s="26" t="s">
        <v>27</v>
      </c>
      <c r="G7" s="15">
        <v>173.303</v>
      </c>
      <c r="H7" s="15">
        <v>2435.9960000000001</v>
      </c>
      <c r="I7" s="15" t="s">
        <v>27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</row>
    <row r="8" spans="1:18" x14ac:dyDescent="0.25">
      <c r="A8" s="16">
        <v>2</v>
      </c>
      <c r="B8" s="1" t="s">
        <v>14</v>
      </c>
      <c r="C8" s="19" t="s">
        <v>19</v>
      </c>
      <c r="D8" s="25">
        <f>SUM(E8:I8)</f>
        <v>218.58799999999999</v>
      </c>
      <c r="E8" s="26" t="s">
        <v>27</v>
      </c>
      <c r="F8" s="26" t="s">
        <v>27</v>
      </c>
      <c r="G8" s="25">
        <v>35.723999999999997</v>
      </c>
      <c r="H8" s="25">
        <v>182.864</v>
      </c>
      <c r="I8" s="26" t="s">
        <v>27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</row>
    <row r="9" spans="1:18" x14ac:dyDescent="0.25">
      <c r="A9" s="16">
        <v>3</v>
      </c>
      <c r="B9" s="1" t="s">
        <v>14</v>
      </c>
      <c r="C9" s="19" t="s">
        <v>33</v>
      </c>
      <c r="D9" s="23">
        <f t="shared" ref="D9" si="0">SUM(E9:I9)</f>
        <v>1.891</v>
      </c>
      <c r="E9" s="26" t="s">
        <v>27</v>
      </c>
      <c r="F9" s="26" t="s">
        <v>27</v>
      </c>
      <c r="G9" s="15">
        <v>1.891</v>
      </c>
      <c r="H9" s="15">
        <v>0</v>
      </c>
      <c r="I9" s="26" t="s">
        <v>27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6"/>
      <c r="P9" s="7"/>
      <c r="R9" s="7"/>
    </row>
    <row r="10" spans="1:18" x14ac:dyDescent="0.25">
      <c r="A10" s="16">
        <v>4</v>
      </c>
      <c r="B10" s="1" t="s">
        <v>17</v>
      </c>
      <c r="C10" s="19" t="s">
        <v>16</v>
      </c>
      <c r="D10" s="23">
        <f>SUM(E10:I10)</f>
        <v>1.778</v>
      </c>
      <c r="E10" s="26" t="s">
        <v>27</v>
      </c>
      <c r="F10" s="26" t="s">
        <v>27</v>
      </c>
      <c r="G10" s="15">
        <v>1.778</v>
      </c>
      <c r="H10" s="15">
        <v>0</v>
      </c>
      <c r="I10" s="26" t="s">
        <v>27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6"/>
    </row>
    <row r="11" spans="1:18" x14ac:dyDescent="0.25">
      <c r="A11" s="16">
        <v>5</v>
      </c>
      <c r="B11" s="1" t="s">
        <v>17</v>
      </c>
      <c r="C11" s="1" t="s">
        <v>19</v>
      </c>
      <c r="D11" s="24">
        <f t="shared" ref="D11" si="1">SUM(E11:I11)</f>
        <v>1254.21</v>
      </c>
      <c r="E11" s="26" t="s">
        <v>27</v>
      </c>
      <c r="F11" s="26" t="s">
        <v>27</v>
      </c>
      <c r="G11" s="24">
        <v>266.59100000000001</v>
      </c>
      <c r="H11" s="24">
        <v>987.61900000000003</v>
      </c>
      <c r="I11" s="26" t="s">
        <v>27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6"/>
    </row>
    <row r="12" spans="1:18" x14ac:dyDescent="0.25">
      <c r="A12" s="16">
        <v>6</v>
      </c>
      <c r="B12" s="1" t="s">
        <v>17</v>
      </c>
      <c r="C12" s="1" t="s">
        <v>18</v>
      </c>
      <c r="D12" s="24">
        <f>SUM(E12:I12)</f>
        <v>949.80700000000002</v>
      </c>
      <c r="E12" s="26" t="s">
        <v>27</v>
      </c>
      <c r="F12" s="26" t="s">
        <v>27</v>
      </c>
      <c r="G12" s="24">
        <v>141.88</v>
      </c>
      <c r="H12" s="24">
        <v>807.92700000000002</v>
      </c>
      <c r="I12" s="26" t="s">
        <v>27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6"/>
    </row>
    <row r="13" spans="1:18" x14ac:dyDescent="0.25">
      <c r="A13" s="16">
        <v>7</v>
      </c>
      <c r="B13" s="1" t="s">
        <v>17</v>
      </c>
      <c r="C13" s="1" t="s">
        <v>34</v>
      </c>
      <c r="D13" s="24">
        <f>SUM(E13:I13)</f>
        <v>12.741</v>
      </c>
      <c r="E13" s="26" t="s">
        <v>27</v>
      </c>
      <c r="F13" s="26" t="s">
        <v>27</v>
      </c>
      <c r="G13" s="24">
        <v>5.2930000000000001</v>
      </c>
      <c r="H13" s="24">
        <v>7.4480000000000004</v>
      </c>
      <c r="I13" s="26" t="s">
        <v>27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6"/>
    </row>
    <row r="14" spans="1:18" x14ac:dyDescent="0.25">
      <c r="A14" s="16">
        <v>8</v>
      </c>
      <c r="B14" s="1" t="s">
        <v>17</v>
      </c>
      <c r="C14" s="1" t="s">
        <v>20</v>
      </c>
      <c r="D14" s="27">
        <f t="shared" ref="D14:D16" si="2">SUM(E14:I14)</f>
        <v>2.4769999999999999</v>
      </c>
      <c r="E14" s="27" t="s">
        <v>27</v>
      </c>
      <c r="F14" s="27" t="s">
        <v>27</v>
      </c>
      <c r="G14" s="27">
        <v>0</v>
      </c>
      <c r="H14" s="27">
        <v>2.4769999999999999</v>
      </c>
      <c r="I14" s="27" t="s">
        <v>27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6"/>
    </row>
    <row r="15" spans="1:18" x14ac:dyDescent="0.25">
      <c r="A15" s="16">
        <v>9</v>
      </c>
      <c r="B15" s="1" t="s">
        <v>17</v>
      </c>
      <c r="C15" s="1" t="s">
        <v>21</v>
      </c>
      <c r="D15" s="27">
        <f t="shared" si="2"/>
        <v>1.5449999999999999</v>
      </c>
      <c r="E15" s="27" t="s">
        <v>27</v>
      </c>
      <c r="F15" s="27" t="s">
        <v>27</v>
      </c>
      <c r="G15" s="27">
        <v>0</v>
      </c>
      <c r="H15" s="27">
        <v>1.5449999999999999</v>
      </c>
      <c r="I15" s="27" t="s">
        <v>27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6"/>
    </row>
    <row r="16" spans="1:18" x14ac:dyDescent="0.25">
      <c r="A16" s="16">
        <v>10</v>
      </c>
      <c r="B16" s="1" t="s">
        <v>17</v>
      </c>
      <c r="C16" s="1" t="s">
        <v>30</v>
      </c>
      <c r="D16" s="27">
        <f t="shared" si="2"/>
        <v>3.7669999999999999</v>
      </c>
      <c r="E16" s="27" t="s">
        <v>27</v>
      </c>
      <c r="F16" s="27" t="s">
        <v>27</v>
      </c>
      <c r="G16" s="27">
        <v>0</v>
      </c>
      <c r="H16" s="27">
        <v>3.7669999999999999</v>
      </c>
      <c r="I16" s="27" t="s">
        <v>27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6"/>
    </row>
    <row r="17" spans="1:15" x14ac:dyDescent="0.25">
      <c r="A17" s="16">
        <v>11</v>
      </c>
      <c r="B17" s="1" t="s">
        <v>17</v>
      </c>
      <c r="C17" s="1" t="s">
        <v>31</v>
      </c>
      <c r="D17" s="28">
        <f>SUM(E17:I17)</f>
        <v>8.6189999999999998</v>
      </c>
      <c r="E17" s="28" t="s">
        <v>27</v>
      </c>
      <c r="F17" s="28" t="s">
        <v>27</v>
      </c>
      <c r="G17" s="28">
        <v>0</v>
      </c>
      <c r="H17" s="28">
        <v>8.6189999999999998</v>
      </c>
      <c r="I17" s="28" t="s">
        <v>27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6"/>
    </row>
    <row r="18" spans="1:15" x14ac:dyDescent="0.25">
      <c r="A18" s="16">
        <v>12</v>
      </c>
      <c r="B18" s="1" t="s">
        <v>17</v>
      </c>
      <c r="C18" s="1" t="s">
        <v>39</v>
      </c>
      <c r="D18" s="30">
        <f>SUM(E18:I18)</f>
        <v>5.8769999999999998</v>
      </c>
      <c r="E18" s="30" t="s">
        <v>27</v>
      </c>
      <c r="F18" s="30" t="s">
        <v>27</v>
      </c>
      <c r="G18" s="30">
        <v>5.8769999999999998</v>
      </c>
      <c r="H18" s="30">
        <v>0</v>
      </c>
      <c r="I18" s="30"/>
      <c r="J18" s="30"/>
      <c r="K18" s="30"/>
      <c r="L18" s="30"/>
      <c r="M18" s="30"/>
      <c r="N18" s="30"/>
      <c r="O18" s="6"/>
    </row>
    <row r="19" spans="1:15" x14ac:dyDescent="0.25">
      <c r="A19" s="16">
        <v>13</v>
      </c>
      <c r="B19" s="1" t="s">
        <v>17</v>
      </c>
      <c r="C19" s="1" t="s">
        <v>35</v>
      </c>
      <c r="D19" s="26">
        <f t="shared" ref="D19:D32" si="3">SUM(E19:I19)</f>
        <v>23.803999999999998</v>
      </c>
      <c r="E19" s="26" t="s">
        <v>27</v>
      </c>
      <c r="F19" s="26" t="s">
        <v>27</v>
      </c>
      <c r="G19" s="26">
        <v>22.033999999999999</v>
      </c>
      <c r="H19" s="26">
        <v>1.77</v>
      </c>
      <c r="I19" s="26" t="s">
        <v>27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6"/>
    </row>
    <row r="20" spans="1:15" x14ac:dyDescent="0.25">
      <c r="A20" s="16">
        <v>14</v>
      </c>
      <c r="B20" s="1" t="s">
        <v>17</v>
      </c>
      <c r="C20" s="1" t="s">
        <v>36</v>
      </c>
      <c r="D20" s="26">
        <f t="shared" si="3"/>
        <v>1.25</v>
      </c>
      <c r="E20" s="26" t="s">
        <v>27</v>
      </c>
      <c r="F20" s="26" t="s">
        <v>27</v>
      </c>
      <c r="G20" s="26">
        <v>1.25</v>
      </c>
      <c r="H20" s="26">
        <v>0</v>
      </c>
      <c r="I20" s="26" t="s">
        <v>27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6"/>
    </row>
    <row r="21" spans="1:15" x14ac:dyDescent="0.25">
      <c r="A21" s="16">
        <v>15</v>
      </c>
      <c r="B21" s="1" t="s">
        <v>17</v>
      </c>
      <c r="C21" s="29" t="s">
        <v>37</v>
      </c>
      <c r="D21" s="27">
        <f t="shared" si="3"/>
        <v>36.606999999999999</v>
      </c>
      <c r="E21" s="27" t="s">
        <v>27</v>
      </c>
      <c r="F21" s="27" t="s">
        <v>27</v>
      </c>
      <c r="G21" s="27">
        <v>36.606999999999999</v>
      </c>
      <c r="H21" s="27">
        <v>0</v>
      </c>
      <c r="I21" s="27" t="s">
        <v>27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6"/>
    </row>
    <row r="22" spans="1:15" x14ac:dyDescent="0.25">
      <c r="A22" s="16">
        <v>16</v>
      </c>
      <c r="B22" s="1" t="s">
        <v>17</v>
      </c>
      <c r="C22" s="29" t="s">
        <v>40</v>
      </c>
      <c r="D22" s="32">
        <f t="shared" si="3"/>
        <v>293</v>
      </c>
      <c r="E22" s="32" t="s">
        <v>27</v>
      </c>
      <c r="F22" s="32" t="s">
        <v>27</v>
      </c>
      <c r="G22" s="32">
        <v>286.16899999999998</v>
      </c>
      <c r="H22" s="32">
        <v>6.8310000000000004</v>
      </c>
      <c r="I22" s="32"/>
      <c r="J22" s="32"/>
      <c r="K22" s="32"/>
      <c r="L22" s="32"/>
      <c r="M22" s="32"/>
      <c r="N22" s="32"/>
      <c r="O22" s="6"/>
    </row>
    <row r="23" spans="1:15" x14ac:dyDescent="0.25">
      <c r="A23" s="16">
        <v>17</v>
      </c>
      <c r="B23" s="1" t="s">
        <v>17</v>
      </c>
      <c r="C23" s="29" t="s">
        <v>41</v>
      </c>
      <c r="D23" s="32">
        <f t="shared" si="3"/>
        <v>1.165</v>
      </c>
      <c r="E23" s="32" t="s">
        <v>27</v>
      </c>
      <c r="F23" s="32" t="s">
        <v>27</v>
      </c>
      <c r="G23" s="32">
        <v>0</v>
      </c>
      <c r="H23" s="32">
        <v>1.165</v>
      </c>
      <c r="I23" s="32"/>
      <c r="J23" s="32"/>
      <c r="K23" s="32"/>
      <c r="L23" s="32"/>
      <c r="M23" s="32"/>
      <c r="N23" s="32"/>
      <c r="O23" s="6"/>
    </row>
    <row r="24" spans="1:15" x14ac:dyDescent="0.25">
      <c r="A24" s="16">
        <v>18</v>
      </c>
      <c r="B24" s="1" t="s">
        <v>17</v>
      </c>
      <c r="C24" s="29" t="s">
        <v>42</v>
      </c>
      <c r="D24" s="32">
        <f t="shared" si="3"/>
        <v>1.089</v>
      </c>
      <c r="E24" s="32" t="s">
        <v>27</v>
      </c>
      <c r="F24" s="32" t="s">
        <v>27</v>
      </c>
      <c r="G24" s="32">
        <v>0</v>
      </c>
      <c r="H24" s="32">
        <v>1.089</v>
      </c>
      <c r="I24" s="32"/>
      <c r="J24" s="32"/>
      <c r="K24" s="32"/>
      <c r="L24" s="32"/>
      <c r="M24" s="32"/>
      <c r="N24" s="32"/>
      <c r="O24" s="6"/>
    </row>
    <row r="25" spans="1:15" x14ac:dyDescent="0.25">
      <c r="A25" s="16">
        <v>19</v>
      </c>
      <c r="B25" s="1" t="s">
        <v>17</v>
      </c>
      <c r="C25" s="29" t="s">
        <v>43</v>
      </c>
      <c r="D25" s="32">
        <f t="shared" si="3"/>
        <v>2.4220000000000002</v>
      </c>
      <c r="E25" s="32" t="s">
        <v>27</v>
      </c>
      <c r="F25" s="32" t="s">
        <v>27</v>
      </c>
      <c r="G25" s="32">
        <v>2.4220000000000002</v>
      </c>
      <c r="H25" s="32">
        <v>0</v>
      </c>
      <c r="I25" s="32"/>
      <c r="J25" s="32"/>
      <c r="K25" s="32"/>
      <c r="L25" s="32"/>
      <c r="M25" s="32"/>
      <c r="N25" s="32"/>
      <c r="O25" s="6"/>
    </row>
    <row r="26" spans="1:15" x14ac:dyDescent="0.25">
      <c r="A26" s="16">
        <v>20</v>
      </c>
      <c r="B26" s="1" t="s">
        <v>17</v>
      </c>
      <c r="C26" s="29" t="s">
        <v>44</v>
      </c>
      <c r="D26" s="32">
        <f t="shared" si="3"/>
        <v>2.1419999999999999</v>
      </c>
      <c r="E26" s="32" t="s">
        <v>27</v>
      </c>
      <c r="F26" s="32" t="s">
        <v>27</v>
      </c>
      <c r="G26" s="32">
        <v>2.1419999999999999</v>
      </c>
      <c r="H26" s="32">
        <v>0</v>
      </c>
      <c r="I26" s="32"/>
      <c r="J26" s="32"/>
      <c r="K26" s="32"/>
      <c r="L26" s="32"/>
      <c r="M26" s="32"/>
      <c r="N26" s="32"/>
      <c r="O26" s="6"/>
    </row>
    <row r="27" spans="1:15" x14ac:dyDescent="0.25">
      <c r="A27" s="16">
        <v>21</v>
      </c>
      <c r="B27" s="1" t="s">
        <v>17</v>
      </c>
      <c r="C27" s="29" t="s">
        <v>45</v>
      </c>
      <c r="D27" s="32">
        <f t="shared" si="3"/>
        <v>1.4430000000000001</v>
      </c>
      <c r="E27" s="32" t="s">
        <v>27</v>
      </c>
      <c r="F27" s="32" t="s">
        <v>27</v>
      </c>
      <c r="G27" s="32">
        <v>0</v>
      </c>
      <c r="H27" s="32">
        <v>1.4430000000000001</v>
      </c>
      <c r="I27" s="32"/>
      <c r="J27" s="32"/>
      <c r="K27" s="32"/>
      <c r="L27" s="32"/>
      <c r="M27" s="32"/>
      <c r="N27" s="32"/>
      <c r="O27" s="6"/>
    </row>
    <row r="28" spans="1:15" x14ac:dyDescent="0.25">
      <c r="A28" s="16">
        <v>22</v>
      </c>
      <c r="B28" s="1" t="s">
        <v>22</v>
      </c>
      <c r="C28" s="29" t="s">
        <v>23</v>
      </c>
      <c r="D28" s="32">
        <f t="shared" si="3"/>
        <v>228.02199999999999</v>
      </c>
      <c r="E28" s="27" t="s">
        <v>27</v>
      </c>
      <c r="F28" s="27" t="s">
        <v>27</v>
      </c>
      <c r="G28" s="27">
        <v>9.5399999999999991</v>
      </c>
      <c r="H28" s="27">
        <v>218.482</v>
      </c>
      <c r="I28" s="27" t="s">
        <v>27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6"/>
    </row>
    <row r="29" spans="1:15" x14ac:dyDescent="0.25">
      <c r="A29" s="16">
        <v>23</v>
      </c>
      <c r="B29" s="1" t="s">
        <v>22</v>
      </c>
      <c r="C29" s="29" t="s">
        <v>24</v>
      </c>
      <c r="D29" s="31">
        <f t="shared" si="3"/>
        <v>42.839999999999996</v>
      </c>
      <c r="E29" s="31" t="s">
        <v>27</v>
      </c>
      <c r="F29" s="31" t="s">
        <v>27</v>
      </c>
      <c r="G29" s="31">
        <v>15.26</v>
      </c>
      <c r="H29" s="31">
        <v>27.58</v>
      </c>
      <c r="I29" s="31"/>
      <c r="J29" s="31"/>
      <c r="K29" s="31"/>
      <c r="L29" s="31"/>
      <c r="M29" s="31"/>
      <c r="N29" s="31"/>
      <c r="O29" s="6"/>
    </row>
    <row r="30" spans="1:15" x14ac:dyDescent="0.25">
      <c r="A30" s="16">
        <v>24</v>
      </c>
      <c r="B30" s="1" t="s">
        <v>22</v>
      </c>
      <c r="C30" s="29" t="s">
        <v>28</v>
      </c>
      <c r="D30" s="31">
        <f t="shared" si="3"/>
        <v>1.9590000000000001</v>
      </c>
      <c r="E30" s="31" t="s">
        <v>27</v>
      </c>
      <c r="F30" s="31" t="s">
        <v>27</v>
      </c>
      <c r="G30" s="31">
        <v>1.262</v>
      </c>
      <c r="H30" s="31">
        <v>0.69699999999999995</v>
      </c>
      <c r="I30" s="31"/>
      <c r="J30" s="31"/>
      <c r="K30" s="31"/>
      <c r="L30" s="31"/>
      <c r="M30" s="31"/>
      <c r="N30" s="31"/>
      <c r="O30" s="6"/>
    </row>
    <row r="31" spans="1:15" x14ac:dyDescent="0.25">
      <c r="A31" s="16">
        <v>25</v>
      </c>
      <c r="B31" s="1" t="s">
        <v>22</v>
      </c>
      <c r="C31" s="29" t="s">
        <v>29</v>
      </c>
      <c r="D31" s="31">
        <f t="shared" si="3"/>
        <v>2.121</v>
      </c>
      <c r="E31" s="31" t="s">
        <v>27</v>
      </c>
      <c r="F31" s="31" t="s">
        <v>27</v>
      </c>
      <c r="G31" s="31">
        <v>2.121</v>
      </c>
      <c r="H31" s="31">
        <v>0</v>
      </c>
      <c r="I31" s="31"/>
      <c r="J31" s="31"/>
      <c r="K31" s="31"/>
      <c r="L31" s="31"/>
      <c r="M31" s="31"/>
      <c r="N31" s="31"/>
      <c r="O31" s="6"/>
    </row>
    <row r="32" spans="1:15" x14ac:dyDescent="0.25">
      <c r="A32" s="16">
        <v>26</v>
      </c>
      <c r="B32" s="1" t="s">
        <v>25</v>
      </c>
      <c r="C32" s="1" t="s">
        <v>26</v>
      </c>
      <c r="D32" s="26">
        <f t="shared" si="3"/>
        <v>7.032</v>
      </c>
      <c r="E32" s="26" t="s">
        <v>27</v>
      </c>
      <c r="F32" s="26" t="s">
        <v>27</v>
      </c>
      <c r="G32" s="26">
        <v>1.7669999999999999</v>
      </c>
      <c r="H32" s="26">
        <v>5.2649999999999997</v>
      </c>
      <c r="I32" s="26" t="s">
        <v>27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6"/>
    </row>
    <row r="33" spans="1:17" x14ac:dyDescent="0.25">
      <c r="A33" s="8"/>
      <c r="B33" s="9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6"/>
    </row>
    <row r="34" spans="1:17" x14ac:dyDescent="0.25">
      <c r="A34" s="8"/>
      <c r="B34" s="9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6"/>
    </row>
    <row r="35" spans="1:17" x14ac:dyDescent="0.25">
      <c r="A35" s="8"/>
      <c r="B35" s="9"/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6"/>
    </row>
    <row r="36" spans="1:17" x14ac:dyDescent="0.25">
      <c r="A36" s="5" t="s">
        <v>11</v>
      </c>
    </row>
    <row r="37" spans="1:17" ht="45" customHeight="1" x14ac:dyDescent="0.25">
      <c r="A37" s="33" t="s">
        <v>1</v>
      </c>
      <c r="B37" s="33" t="s">
        <v>2</v>
      </c>
      <c r="C37" s="35" t="s">
        <v>12</v>
      </c>
      <c r="D37" s="35" t="s">
        <v>4</v>
      </c>
      <c r="E37" s="35"/>
      <c r="F37" s="35" t="s">
        <v>5</v>
      </c>
      <c r="G37" s="35"/>
      <c r="H37" s="12"/>
      <c r="I37" s="12"/>
      <c r="J37" s="12"/>
      <c r="K37" s="12"/>
      <c r="L37" s="12"/>
      <c r="M37" s="12"/>
      <c r="N37" s="12"/>
      <c r="O37" s="7"/>
      <c r="Q37" s="7"/>
    </row>
    <row r="38" spans="1:17" x14ac:dyDescent="0.25">
      <c r="A38" s="33"/>
      <c r="B38" s="33"/>
      <c r="C38" s="35"/>
      <c r="D38" s="33" t="s">
        <v>6</v>
      </c>
      <c r="E38" s="33"/>
      <c r="F38" s="33" t="s">
        <v>6</v>
      </c>
      <c r="G38" s="33"/>
      <c r="H38" s="13"/>
      <c r="I38" s="13"/>
      <c r="J38" s="13"/>
      <c r="K38" s="13"/>
      <c r="L38" s="13"/>
      <c r="M38" s="13"/>
      <c r="N38" s="13"/>
    </row>
    <row r="39" spans="1:17" x14ac:dyDescent="0.25">
      <c r="A39" s="16">
        <v>1</v>
      </c>
      <c r="B39" s="1"/>
      <c r="C39" s="19"/>
      <c r="D39" s="18"/>
      <c r="E39" s="20"/>
      <c r="F39" s="36"/>
      <c r="G39" s="36"/>
      <c r="H39" s="11"/>
      <c r="I39" s="11"/>
      <c r="J39" s="11"/>
      <c r="K39" s="11"/>
      <c r="L39" s="11"/>
      <c r="M39" s="11"/>
      <c r="N39" s="11"/>
    </row>
    <row r="40" spans="1:17" x14ac:dyDescent="0.25">
      <c r="A40" s="16">
        <v>2</v>
      </c>
      <c r="B40" s="1"/>
      <c r="C40" s="19"/>
      <c r="D40" s="18"/>
      <c r="E40" s="18"/>
      <c r="F40" s="36"/>
      <c r="G40" s="36"/>
      <c r="H40" s="11"/>
      <c r="I40" s="11"/>
      <c r="J40" s="11"/>
      <c r="K40" s="11"/>
      <c r="L40" s="11"/>
      <c r="M40" s="11"/>
      <c r="N40" s="11"/>
    </row>
    <row r="41" spans="1:17" x14ac:dyDescent="0.25">
      <c r="A41" s="16">
        <v>3</v>
      </c>
      <c r="B41" s="1"/>
      <c r="C41" s="19"/>
      <c r="D41" s="18"/>
      <c r="E41" s="18"/>
      <c r="F41" s="36"/>
      <c r="G41" s="36"/>
      <c r="H41" s="11"/>
      <c r="I41" s="11"/>
      <c r="J41" s="11"/>
      <c r="K41" s="11"/>
      <c r="L41" s="11"/>
      <c r="M41" s="11"/>
      <c r="N41" s="11"/>
    </row>
    <row r="43" spans="1:17" x14ac:dyDescent="0.25">
      <c r="A43" s="5" t="s">
        <v>13</v>
      </c>
    </row>
    <row r="44" spans="1:17" ht="45" customHeight="1" x14ac:dyDescent="0.25">
      <c r="A44" s="33" t="s">
        <v>1</v>
      </c>
      <c r="B44" s="33" t="s">
        <v>2</v>
      </c>
      <c r="C44" s="35" t="s">
        <v>12</v>
      </c>
      <c r="D44" s="35" t="s">
        <v>4</v>
      </c>
      <c r="E44" s="35"/>
      <c r="F44" s="35" t="s">
        <v>5</v>
      </c>
      <c r="G44" s="35"/>
      <c r="H44" s="12"/>
      <c r="I44" s="12"/>
      <c r="J44" s="12"/>
      <c r="K44" s="12"/>
      <c r="L44" s="12"/>
      <c r="M44" s="12"/>
      <c r="N44" s="12"/>
    </row>
    <row r="45" spans="1:17" x14ac:dyDescent="0.25">
      <c r="A45" s="33"/>
      <c r="B45" s="33"/>
      <c r="C45" s="35"/>
      <c r="D45" s="33" t="s">
        <v>6</v>
      </c>
      <c r="E45" s="33"/>
      <c r="F45" s="33" t="s">
        <v>6</v>
      </c>
      <c r="G45" s="33"/>
      <c r="H45" s="13"/>
      <c r="I45" s="13"/>
      <c r="J45" s="13"/>
      <c r="K45" s="13"/>
      <c r="L45" s="13"/>
      <c r="M45" s="13"/>
      <c r="N45" s="13"/>
    </row>
    <row r="46" spans="1:17" x14ac:dyDescent="0.25">
      <c r="A46" s="16"/>
      <c r="B46" s="1"/>
      <c r="C46" s="17"/>
      <c r="D46" s="18"/>
      <c r="E46" s="18"/>
      <c r="F46" s="37"/>
      <c r="G46" s="37"/>
      <c r="H46" s="11"/>
      <c r="I46" s="11"/>
      <c r="J46" s="11"/>
      <c r="K46" s="11"/>
      <c r="L46" s="11"/>
      <c r="M46" s="11"/>
      <c r="N46" s="11"/>
    </row>
    <row r="47" spans="1:17" x14ac:dyDescent="0.25">
      <c r="A47" s="16"/>
      <c r="B47" s="1"/>
      <c r="C47" s="19"/>
      <c r="D47" s="18"/>
      <c r="E47" s="18"/>
      <c r="F47" s="37"/>
      <c r="G47" s="37"/>
      <c r="H47" s="11"/>
      <c r="I47" s="11"/>
      <c r="J47" s="11">
        <f>J46-H46-K46</f>
        <v>0</v>
      </c>
      <c r="K47" s="11"/>
      <c r="L47" s="11"/>
      <c r="M47" s="11"/>
      <c r="N47" s="11"/>
    </row>
    <row r="48" spans="1:17" x14ac:dyDescent="0.25">
      <c r="A48" s="16"/>
      <c r="B48" s="1"/>
      <c r="C48" s="19"/>
      <c r="D48" s="18"/>
      <c r="E48" s="18"/>
      <c r="F48" s="37"/>
      <c r="G48" s="37"/>
      <c r="H48" s="11"/>
      <c r="I48" s="11"/>
      <c r="J48" s="11"/>
      <c r="K48" s="11"/>
      <c r="L48" s="11"/>
      <c r="M48" s="11"/>
      <c r="N48" s="11"/>
    </row>
    <row r="49" spans="1:14" hidden="1" x14ac:dyDescent="0.25">
      <c r="A49" s="16"/>
      <c r="B49" s="1"/>
      <c r="C49" s="19"/>
      <c r="D49" s="18"/>
      <c r="E49" s="20"/>
      <c r="F49" s="37"/>
      <c r="G49" s="37"/>
      <c r="H49" s="11"/>
      <c r="I49" s="11"/>
      <c r="J49" s="11"/>
      <c r="K49" s="11"/>
      <c r="L49" s="11"/>
      <c r="M49" s="11"/>
      <c r="N49" s="11"/>
    </row>
    <row r="50" spans="1:14" x14ac:dyDescent="0.25">
      <c r="A50" s="16"/>
      <c r="B50" s="1"/>
      <c r="C50" s="19"/>
      <c r="D50" s="18"/>
      <c r="E50" s="18"/>
      <c r="F50" s="37"/>
      <c r="G50" s="37"/>
    </row>
    <row r="51" spans="1:14" x14ac:dyDescent="0.25">
      <c r="D51" s="14"/>
    </row>
    <row r="53" spans="1:14" x14ac:dyDescent="0.25">
      <c r="D53" s="7"/>
    </row>
    <row r="54" spans="1:14" x14ac:dyDescent="0.25">
      <c r="D54" s="7"/>
    </row>
    <row r="55" spans="1:14" x14ac:dyDescent="0.25">
      <c r="D55" s="7"/>
    </row>
  </sheetData>
  <mergeCells count="28">
    <mergeCell ref="F50:G50"/>
    <mergeCell ref="F49:G49"/>
    <mergeCell ref="F46:G46"/>
    <mergeCell ref="F47:G47"/>
    <mergeCell ref="F48:G48"/>
    <mergeCell ref="F39:G39"/>
    <mergeCell ref="D37:E37"/>
    <mergeCell ref="A44:A45"/>
    <mergeCell ref="B44:B45"/>
    <mergeCell ref="C44:C45"/>
    <mergeCell ref="D44:E44"/>
    <mergeCell ref="F44:G44"/>
    <mergeCell ref="D45:E45"/>
    <mergeCell ref="F45:G45"/>
    <mergeCell ref="F40:G40"/>
    <mergeCell ref="F41:G41"/>
    <mergeCell ref="F37:G37"/>
    <mergeCell ref="D38:E38"/>
    <mergeCell ref="F38:G38"/>
    <mergeCell ref="C37:C38"/>
    <mergeCell ref="A37:A38"/>
    <mergeCell ref="B37:B38"/>
    <mergeCell ref="D4:I4"/>
    <mergeCell ref="A1:N1"/>
    <mergeCell ref="A4:A5"/>
    <mergeCell ref="B4:B5"/>
    <mergeCell ref="C4:C5"/>
    <mergeCell ref="J4:N4"/>
  </mergeCells>
  <pageMargins left="0.70866141732283472" right="0.70866141732283472" top="0.74803149606299213" bottom="0.74803149606299213" header="0.31496062992125984" footer="0.31496062992125984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Забарака Максим Николаевич</dc:creator>
  <cp:lastModifiedBy>G.Rubanenko</cp:lastModifiedBy>
  <cp:lastPrinted>2018-01-25T11:07:00Z</cp:lastPrinted>
  <dcterms:created xsi:type="dcterms:W3CDTF">2016-01-20T14:48:12Z</dcterms:created>
  <dcterms:modified xsi:type="dcterms:W3CDTF">2020-07-24T14:45:19Z</dcterms:modified>
</cp:coreProperties>
</file>